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95" yWindow="7800" windowWidth="25860" windowHeight="6825"/>
  </bookViews>
  <sheets>
    <sheet name="kyrkjegods" sheetId="3" r:id="rId1"/>
  </sheets>
  <calcPr calcId="145621"/>
</workbook>
</file>

<file path=xl/calcChain.xml><?xml version="1.0" encoding="utf-8"?>
<calcChain xmlns="http://schemas.openxmlformats.org/spreadsheetml/2006/main">
  <c r="A5" i="3" l="1"/>
  <c r="AD390" i="3" l="1"/>
  <c r="AD406" i="3"/>
  <c r="AD405" i="3"/>
  <c r="AD404" i="3"/>
  <c r="AD403" i="3"/>
  <c r="AD402" i="3"/>
  <c r="AD401" i="3"/>
  <c r="AD400" i="3"/>
  <c r="AD399" i="3"/>
  <c r="AD398" i="3"/>
  <c r="AD397" i="3"/>
  <c r="AD396" i="3"/>
  <c r="AD395" i="3"/>
  <c r="AD394" i="3"/>
  <c r="AD393" i="3"/>
  <c r="AD392" i="3"/>
  <c r="AD391" i="3"/>
  <c r="AD389" i="3"/>
  <c r="AD388" i="3"/>
  <c r="AD387" i="3"/>
  <c r="AD386" i="3"/>
  <c r="AD385" i="3"/>
  <c r="AD384" i="3"/>
  <c r="AD383" i="3"/>
  <c r="AD382" i="3"/>
  <c r="AD381" i="3"/>
  <c r="AD380" i="3"/>
  <c r="AD379" i="3"/>
  <c r="AD373" i="3"/>
  <c r="AD372" i="3"/>
  <c r="AD371" i="3"/>
  <c r="AD370" i="3"/>
  <c r="AD369" i="3"/>
  <c r="AD368" i="3"/>
  <c r="AD367" i="3"/>
  <c r="AD366" i="3"/>
  <c r="AD365" i="3"/>
  <c r="AD359" i="3"/>
  <c r="AD358" i="3"/>
  <c r="AD357" i="3"/>
  <c r="AD356" i="3"/>
  <c r="AD355" i="3"/>
  <c r="AD354" i="3"/>
  <c r="AD353" i="3"/>
  <c r="AD352" i="3"/>
  <c r="AD351" i="3"/>
  <c r="AD350" i="3"/>
  <c r="AD349" i="3"/>
  <c r="AD348" i="3"/>
  <c r="AD347" i="3"/>
  <c r="AD346" i="3"/>
  <c r="AD345" i="3"/>
  <c r="AD344" i="3"/>
  <c r="AD343" i="3"/>
  <c r="AD342" i="3"/>
  <c r="AD332" i="3"/>
  <c r="AD331" i="3"/>
  <c r="AD329" i="3"/>
  <c r="AD327" i="3"/>
  <c r="AD326" i="3"/>
  <c r="AD325" i="3"/>
  <c r="AD324" i="3"/>
  <c r="AD323" i="3"/>
  <c r="AD322" i="3"/>
  <c r="AD321" i="3"/>
  <c r="AD320" i="3"/>
  <c r="AD319" i="3"/>
  <c r="AD318" i="3"/>
  <c r="AD317" i="3"/>
  <c r="AD316" i="3"/>
  <c r="AD315" i="3"/>
  <c r="AD314" i="3"/>
  <c r="AD313" i="3"/>
  <c r="AD312" i="3"/>
  <c r="AD311" i="3"/>
  <c r="AD310" i="3"/>
  <c r="AD309" i="3"/>
  <c r="AD303" i="3"/>
  <c r="AD302" i="3"/>
  <c r="AD301" i="3"/>
  <c r="AD300" i="3"/>
  <c r="AD299" i="3"/>
  <c r="AD298" i="3"/>
  <c r="AD297" i="3"/>
  <c r="AD296" i="3"/>
  <c r="AD295" i="3"/>
  <c r="AD294" i="3"/>
  <c r="AD293" i="3"/>
  <c r="AD292" i="3"/>
  <c r="AD291" i="3"/>
  <c r="AD290" i="3"/>
  <c r="AD289" i="3"/>
  <c r="AD288" i="3"/>
  <c r="AD287" i="3"/>
  <c r="AD286" i="3"/>
  <c r="AD281" i="3"/>
  <c r="AD280" i="3"/>
  <c r="AD279" i="3"/>
  <c r="AD278" i="3"/>
  <c r="AD277" i="3"/>
  <c r="AD276" i="3"/>
  <c r="AD275" i="3"/>
  <c r="AD274" i="3"/>
  <c r="AD273" i="3"/>
  <c r="AD272" i="3"/>
  <c r="AD271" i="3"/>
  <c r="AD270" i="3"/>
  <c r="AD269" i="3"/>
  <c r="AD268" i="3"/>
  <c r="AD267" i="3"/>
  <c r="AD266" i="3"/>
  <c r="AD265" i="3"/>
  <c r="AD264" i="3"/>
  <c r="AD263" i="3"/>
  <c r="AD262" i="3"/>
  <c r="AD261" i="3"/>
  <c r="AD260" i="3"/>
  <c r="AD259" i="3"/>
  <c r="AD258" i="3"/>
  <c r="AD257" i="3"/>
  <c r="AD256" i="3"/>
  <c r="AD255" i="3"/>
  <c r="AD254" i="3"/>
  <c r="AD253" i="3"/>
  <c r="AD247" i="3"/>
  <c r="AD246" i="3"/>
  <c r="AD245" i="3"/>
  <c r="AD244" i="3"/>
  <c r="AD243" i="3"/>
  <c r="AD242" i="3"/>
  <c r="AD241" i="3"/>
  <c r="AD240" i="3"/>
  <c r="AD239" i="3"/>
  <c r="AD238" i="3"/>
  <c r="AD237" i="3"/>
  <c r="AD236" i="3"/>
  <c r="AD235" i="3"/>
  <c r="AD234" i="3"/>
  <c r="AD233" i="3"/>
  <c r="AD232" i="3"/>
  <c r="AD231" i="3"/>
  <c r="AD230" i="3"/>
  <c r="AD229" i="3"/>
  <c r="AD228" i="3"/>
  <c r="AD223" i="3"/>
  <c r="AD222" i="3"/>
  <c r="AD221" i="3"/>
  <c r="AD220" i="3"/>
  <c r="AD219" i="3"/>
  <c r="AD218" i="3"/>
  <c r="AD217" i="3"/>
  <c r="AD216" i="3"/>
  <c r="AD215" i="3"/>
  <c r="AD214" i="3"/>
  <c r="AD213" i="3"/>
  <c r="AD212" i="3"/>
  <c r="AD211" i="3"/>
  <c r="AD210" i="3"/>
  <c r="AD209" i="3"/>
  <c r="AD208" i="3"/>
  <c r="AD207" i="3"/>
  <c r="AD206" i="3"/>
  <c r="AD205" i="3"/>
  <c r="AD204" i="3"/>
  <c r="AD203" i="3"/>
  <c r="AD202" i="3"/>
  <c r="AD201" i="3"/>
  <c r="AD200" i="3"/>
  <c r="AD199" i="3"/>
  <c r="AD198" i="3"/>
  <c r="AD197" i="3"/>
  <c r="AD191" i="3"/>
  <c r="AD190" i="3"/>
  <c r="AD189" i="3"/>
  <c r="AD188" i="3"/>
  <c r="AD187" i="3"/>
  <c r="AD186" i="3"/>
  <c r="AD185" i="3"/>
  <c r="AD184" i="3"/>
  <c r="AD183" i="3"/>
  <c r="AD182" i="3"/>
  <c r="AD181" i="3"/>
  <c r="AD180" i="3"/>
  <c r="AD179" i="3"/>
  <c r="AD178" i="3"/>
  <c r="AD177" i="3"/>
  <c r="AD176" i="3"/>
  <c r="AD175" i="3"/>
  <c r="AD174" i="3"/>
  <c r="AD173" i="3"/>
  <c r="AD172" i="3"/>
  <c r="AD171" i="3"/>
  <c r="AD165" i="3"/>
  <c r="AD164" i="3"/>
  <c r="AD163" i="3"/>
  <c r="AD162" i="3"/>
  <c r="AD161" i="3"/>
  <c r="AD160" i="3"/>
  <c r="AD159" i="3"/>
  <c r="AD158" i="3"/>
  <c r="AD157" i="3"/>
  <c r="AD156" i="3"/>
  <c r="AD155" i="3"/>
  <c r="AD150" i="3"/>
  <c r="AD149" i="3"/>
  <c r="AD148" i="3"/>
  <c r="AD147" i="3"/>
  <c r="AD146" i="3"/>
  <c r="AD145" i="3"/>
  <c r="AD144" i="3"/>
  <c r="AD143" i="3"/>
  <c r="AD142" i="3"/>
  <c r="AD141" i="3"/>
  <c r="AD140" i="3"/>
  <c r="AD139" i="3"/>
  <c r="AD138" i="3"/>
  <c r="AD137" i="3"/>
  <c r="AD132" i="3"/>
  <c r="AD131" i="3"/>
  <c r="AD130" i="3"/>
  <c r="AD129" i="3"/>
  <c r="AD128" i="3"/>
  <c r="AD122" i="3"/>
  <c r="AD121" i="3"/>
  <c r="AD120" i="3"/>
  <c r="AD119" i="3"/>
  <c r="AD118" i="3"/>
  <c r="AD117" i="3"/>
  <c r="AD116" i="3"/>
  <c r="AD115" i="3"/>
  <c r="AD114" i="3"/>
  <c r="AD113" i="3"/>
  <c r="AD112" i="3"/>
  <c r="AD111" i="3"/>
  <c r="AD110" i="3"/>
  <c r="AD109" i="3"/>
  <c r="AD108" i="3"/>
  <c r="AD102" i="3"/>
  <c r="AD101" i="3"/>
  <c r="AD100" i="3"/>
  <c r="AD99" i="3"/>
  <c r="AD98" i="3"/>
  <c r="AD97" i="3"/>
  <c r="AD96" i="3"/>
  <c r="AD95" i="3"/>
  <c r="AD94" i="3"/>
  <c r="AD93" i="3"/>
  <c r="AD92" i="3"/>
  <c r="AD87" i="3"/>
  <c r="AD86" i="3"/>
  <c r="AD85" i="3"/>
  <c r="AD84" i="3"/>
  <c r="AD83" i="3"/>
  <c r="AD82" i="3"/>
  <c r="AD76" i="3"/>
  <c r="AD75" i="3"/>
  <c r="AD74" i="3"/>
  <c r="AD73" i="3"/>
  <c r="AD72" i="3"/>
  <c r="AD71" i="3"/>
  <c r="AD70" i="3"/>
  <c r="AD69" i="3"/>
  <c r="AD68" i="3"/>
  <c r="AD67" i="3"/>
  <c r="AD66" i="3"/>
  <c r="AD65" i="3"/>
  <c r="AD64" i="3"/>
  <c r="AD63" i="3"/>
  <c r="AD62" i="3"/>
  <c r="AD61" i="3"/>
  <c r="AD60" i="3"/>
  <c r="AD59" i="3"/>
  <c r="AD58" i="3"/>
  <c r="AD57" i="3"/>
  <c r="AD56" i="3"/>
  <c r="AD55" i="3"/>
  <c r="AD49" i="3"/>
  <c r="AD48" i="3"/>
  <c r="AD47" i="3"/>
  <c r="AD46" i="3"/>
  <c r="AD45" i="3"/>
  <c r="AD44" i="3"/>
  <c r="AD43" i="3"/>
  <c r="AD42" i="3"/>
  <c r="AD41" i="3"/>
  <c r="AD30" i="3"/>
  <c r="AD24" i="3"/>
  <c r="AD23" i="3"/>
  <c r="AD22" i="3"/>
  <c r="AD16" i="3"/>
  <c r="AD15" i="3"/>
  <c r="AD14" i="3"/>
  <c r="AD13" i="3"/>
  <c r="AD12" i="3"/>
  <c r="AD11" i="3"/>
  <c r="AD10" i="3"/>
  <c r="AD9" i="3"/>
  <c r="AD8" i="3"/>
  <c r="AD7" i="3"/>
  <c r="AD6" i="3"/>
  <c r="AD5" i="3"/>
  <c r="AD4" i="3"/>
</calcChain>
</file>

<file path=xl/comments1.xml><?xml version="1.0" encoding="utf-8"?>
<comments xmlns="http://schemas.openxmlformats.org/spreadsheetml/2006/main">
  <authors>
    <author>Ivar Ståle Ertesvåg</author>
  </authors>
  <commentList>
    <comment ref="AF14" authorId="0">
      <text>
        <r>
          <rPr>
            <b/>
            <sz val="9"/>
            <color indexed="81"/>
            <rFont val="Tahoma"/>
            <family val="2"/>
          </rPr>
          <t>Ivar Ståle Ertesvåg:</t>
        </r>
        <r>
          <rPr>
            <sz val="9"/>
            <color indexed="81"/>
            <rFont val="Tahoma"/>
            <family val="2"/>
          </rPr>
          <t xml:space="preserve">
Moldskreddalen??</t>
        </r>
      </text>
    </comment>
    <comment ref="AF68" authorId="0">
      <text>
        <r>
          <rPr>
            <b/>
            <sz val="9"/>
            <color indexed="81"/>
            <rFont val="Tahoma"/>
            <family val="2"/>
          </rPr>
          <t>Ivar Ståle Ertesvåg:</t>
        </r>
        <r>
          <rPr>
            <sz val="9"/>
            <color indexed="81"/>
            <rFont val="Tahoma"/>
            <family val="2"/>
          </rPr>
          <t xml:space="preserve">
Ytresæter, Fremresæter</t>
        </r>
      </text>
    </comment>
    <comment ref="AF96" authorId="0">
      <text>
        <r>
          <rPr>
            <b/>
            <sz val="9"/>
            <color indexed="81"/>
            <rFont val="Tahoma"/>
            <family val="2"/>
          </rPr>
          <t>Ivar Ståle Ertesvåg:</t>
        </r>
        <r>
          <rPr>
            <sz val="9"/>
            <color indexed="81"/>
            <rFont val="Tahoma"/>
            <family val="2"/>
          </rPr>
          <t xml:space="preserve">
Storsetra
</t>
        </r>
      </text>
    </comment>
    <comment ref="AF229" authorId="0">
      <text>
        <r>
          <rPr>
            <b/>
            <sz val="9"/>
            <color indexed="81"/>
            <rFont val="Tahoma"/>
            <family val="2"/>
          </rPr>
          <t>Ivar Ståle Ertesvåg:</t>
        </r>
        <r>
          <rPr>
            <sz val="9"/>
            <color indexed="81"/>
            <rFont val="Tahoma"/>
            <family val="2"/>
          </rPr>
          <t xml:space="preserve">
Litle Alme
</t>
        </r>
      </text>
    </comment>
  </commentList>
</comments>
</file>

<file path=xl/sharedStrings.xml><?xml version="1.0" encoding="utf-8"?>
<sst xmlns="http://schemas.openxmlformats.org/spreadsheetml/2006/main" count="1647" uniqueCount="407">
  <si>
    <t xml:space="preserve"> </t>
  </si>
  <si>
    <t>Ulstein</t>
  </si>
  <si>
    <t>Norddal</t>
  </si>
  <si>
    <t>Stordal</t>
  </si>
  <si>
    <t>Setter</t>
  </si>
  <si>
    <t>Grytten</t>
  </si>
  <si>
    <t>Vatne</t>
  </si>
  <si>
    <t>Sokn 1838</t>
  </si>
  <si>
    <t>Mnr.1838</t>
  </si>
  <si>
    <t>mellag</t>
  </si>
  <si>
    <t>Merkn</t>
  </si>
  <si>
    <t>sk.mk.smør</t>
  </si>
  <si>
    <t>sk.p.sm</t>
  </si>
  <si>
    <t>sk.v.sm</t>
  </si>
  <si>
    <t>sk.mk.f</t>
  </si>
  <si>
    <t>sk.p.f</t>
  </si>
  <si>
    <t>sk.v.f</t>
  </si>
  <si>
    <t>Gardsnamn</t>
  </si>
  <si>
    <t>Sokn</t>
  </si>
  <si>
    <t>Skipreide</t>
  </si>
  <si>
    <t>DA.bilete</t>
  </si>
  <si>
    <t>Borgund</t>
  </si>
  <si>
    <t>Roald</t>
  </si>
  <si>
    <t>Haram</t>
  </si>
  <si>
    <t>Skodje</t>
  </si>
  <si>
    <t>Ørskog</t>
  </si>
  <si>
    <t>Stranda</t>
  </si>
  <si>
    <t>Sykkylven</t>
  </si>
  <si>
    <t>Hjørundfjord</t>
  </si>
  <si>
    <t>Hareid</t>
  </si>
  <si>
    <t>Herøy</t>
  </si>
  <si>
    <t>Sande</t>
  </si>
  <si>
    <t>Volda</t>
  </si>
  <si>
    <t>Norddal?</t>
  </si>
  <si>
    <t>Bøe</t>
  </si>
  <si>
    <t>Dale</t>
  </si>
  <si>
    <t>http://arkivverket.no/URN:db_read/db/39909/101/</t>
  </si>
  <si>
    <t>Wiig</t>
  </si>
  <si>
    <t>Strømme</t>
  </si>
  <si>
    <t>Settre</t>
  </si>
  <si>
    <t>Syvde</t>
  </si>
  <si>
    <t>[berre 1 v. f. i jordeb.]</t>
  </si>
  <si>
    <t>?</t>
  </si>
  <si>
    <t>Geiranger</t>
  </si>
  <si>
    <t>Sunnylven</t>
  </si>
  <si>
    <t>[berre 2.5 v. i jordeb.]</t>
  </si>
  <si>
    <t>Habberstad</t>
  </si>
  <si>
    <t>Offueruold</t>
  </si>
  <si>
    <t>B</t>
  </si>
  <si>
    <t>bygsel</t>
  </si>
  <si>
    <t>Viehammer</t>
  </si>
  <si>
    <t>Graffueness</t>
  </si>
  <si>
    <t>Kliebirrig</t>
  </si>
  <si>
    <t>Hammer</t>
  </si>
  <si>
    <t>Stoer Rindall</t>
  </si>
  <si>
    <t>Vaxuig</t>
  </si>
  <si>
    <t>Selboeschar</t>
  </si>
  <si>
    <t>Løffssetsetter</t>
  </si>
  <si>
    <t>Vad</t>
  </si>
  <si>
    <t>Hørchie</t>
  </si>
  <si>
    <t>Nordal</t>
  </si>
  <si>
    <t>Hiesseuold</t>
  </si>
  <si>
    <t>Holtt</t>
  </si>
  <si>
    <t>Nederhuss</t>
  </si>
  <si>
    <t>Murri</t>
  </si>
  <si>
    <t>Sølte</t>
  </si>
  <si>
    <t>Oxeuigen</t>
  </si>
  <si>
    <t>Døeuigen</t>
  </si>
  <si>
    <t>Inder Dalle</t>
  </si>
  <si>
    <t>Valle</t>
  </si>
  <si>
    <t>Lande</t>
  </si>
  <si>
    <t>Heldre</t>
  </si>
  <si>
    <t>Offuerbostad</t>
  </si>
  <si>
    <t>Venuie</t>
  </si>
  <si>
    <t>Krogen</t>
  </si>
  <si>
    <t>Løffssett</t>
  </si>
  <si>
    <t>Valdbøen</t>
  </si>
  <si>
    <t>Suinssett</t>
  </si>
  <si>
    <t>Neder Diurchon</t>
  </si>
  <si>
    <t>Offuer Dyrchon</t>
  </si>
  <si>
    <t>Medel Diurchon</t>
  </si>
  <si>
    <t>Setter i Diurchonbøe</t>
  </si>
  <si>
    <t>Hammeren</t>
  </si>
  <si>
    <t>Fielde</t>
  </si>
  <si>
    <t>Biørnessetter</t>
  </si>
  <si>
    <t>Ytter Dalle</t>
  </si>
  <si>
    <t>Birchedall</t>
  </si>
  <si>
    <t>Røssach</t>
  </si>
  <si>
    <t>Abbelsetter</t>
  </si>
  <si>
    <t>Houlle</t>
  </si>
  <si>
    <t>Staffue</t>
  </si>
  <si>
    <t>Blachstad</t>
  </si>
  <si>
    <t>med underligendis øddegrd</t>
  </si>
  <si>
    <t>Blindumb</t>
  </si>
  <si>
    <t>Erstad</t>
  </si>
  <si>
    <t>Hessebierrig</t>
  </si>
  <si>
    <t>Induigenn</t>
  </si>
  <si>
    <t>Natuigen</t>
  </si>
  <si>
    <t>Lille Ingssett</t>
  </si>
  <si>
    <t>Setter som lae vnder stoer Ingsett</t>
  </si>
  <si>
    <t>Ness</t>
  </si>
  <si>
    <t>Støffurhoug</t>
  </si>
  <si>
    <t>Hougen som liger vnder Støfferhoug</t>
  </si>
  <si>
    <t>Vduig</t>
  </si>
  <si>
    <t>Thøssebroe</t>
  </si>
  <si>
    <t>Gudøhen</t>
  </si>
  <si>
    <t>Haggen</t>
  </si>
  <si>
    <t>Killingssetter</t>
  </si>
  <si>
    <t>Neder Waldstad</t>
  </si>
  <si>
    <t>Grindeuig</t>
  </si>
  <si>
    <t>Bachen</t>
  </si>
  <si>
    <t>Aluigen</t>
  </si>
  <si>
    <t>Nørhue</t>
  </si>
  <si>
    <t>Øffuerscharbøhn</t>
  </si>
  <si>
    <t>Søeholt</t>
  </si>
  <si>
    <t>Musseied</t>
  </si>
  <si>
    <t>Houff</t>
  </si>
  <si>
    <t>Gryddeboestad</t>
  </si>
  <si>
    <t>Berghe</t>
  </si>
  <si>
    <t>Oxeschar</t>
  </si>
  <si>
    <t>Vigra</t>
  </si>
  <si>
    <t>Drønnessund</t>
  </si>
  <si>
    <t>Inder Farstad</t>
  </si>
  <si>
    <t>Røenstad</t>
  </si>
  <si>
    <t>Siøness</t>
  </si>
  <si>
    <t>Vllen</t>
  </si>
  <si>
    <t>Haeuig</t>
  </si>
  <si>
    <t>Haramb</t>
  </si>
  <si>
    <t>Møsche</t>
  </si>
  <si>
    <t>Inder Frarstad</t>
  </si>
  <si>
    <t>Søeuigenn</t>
  </si>
  <si>
    <t>Engessett paa Gryttenstrand</t>
  </si>
  <si>
    <t>Øffuer Vlle</t>
  </si>
  <si>
    <t>Neder Vlle</t>
  </si>
  <si>
    <t>Flemb</t>
  </si>
  <si>
    <t>Helleland</t>
  </si>
  <si>
    <t>Kolbøe</t>
  </si>
  <si>
    <t>Bircheuold</t>
  </si>
  <si>
    <t>Langssetter</t>
  </si>
  <si>
    <t>Grøtt</t>
  </si>
  <si>
    <t>Neffuestad</t>
  </si>
  <si>
    <t>Modue</t>
  </si>
  <si>
    <t>Schor</t>
  </si>
  <si>
    <t>Staffssett</t>
  </si>
  <si>
    <t>Wedall</t>
  </si>
  <si>
    <t>Achre</t>
  </si>
  <si>
    <t>Birche</t>
  </si>
  <si>
    <t>Kolduatten</t>
  </si>
  <si>
    <t>Rechedall</t>
  </si>
  <si>
    <t>Riisse</t>
  </si>
  <si>
    <t>Stiendall</t>
  </si>
  <si>
    <t>Wartaffuell</t>
  </si>
  <si>
    <t>Hoffden</t>
  </si>
  <si>
    <t>Suinseett</t>
  </si>
  <si>
    <t>Meelssett</t>
  </si>
  <si>
    <t>Hundeuigen i mitgrd</t>
  </si>
  <si>
    <t>Nord Angher</t>
  </si>
  <si>
    <t>Stienness</t>
  </si>
  <si>
    <t>Jørgendall</t>
  </si>
  <si>
    <t>Alme</t>
  </si>
  <si>
    <t>Engeschar</t>
  </si>
  <si>
    <t>Houlsta</t>
  </si>
  <si>
    <t>Suartebech</t>
  </si>
  <si>
    <t>Øffuer Suartebech</t>
  </si>
  <si>
    <t>Flessessund</t>
  </si>
  <si>
    <t>Liessetter</t>
  </si>
  <si>
    <t>Quamme</t>
  </si>
  <si>
    <t>Kierchebøøe</t>
  </si>
  <si>
    <t>Jørgeness</t>
  </si>
  <si>
    <t>Kaelhoull</t>
  </si>
  <si>
    <t>Bøgssetter</t>
  </si>
  <si>
    <t>Ytter Demme</t>
  </si>
  <si>
    <t>Bircheuig i Wolden</t>
  </si>
  <si>
    <t>Wiebirig i Dalssfiord</t>
  </si>
  <si>
    <t>Wiessetter i Ørschouff gield</t>
  </si>
  <si>
    <t>Michelboestad</t>
  </si>
  <si>
    <t>Søeholt i Ørschouff gield</t>
  </si>
  <si>
    <t>Føllessuigen</t>
  </si>
  <si>
    <t>Kloch i Ørschouff gield</t>
  </si>
  <si>
    <t>Ørsta</t>
  </si>
  <si>
    <t>Øffuerstad i Wolden</t>
  </si>
  <si>
    <t>Diurnes i Ørstien</t>
  </si>
  <si>
    <t>Welde</t>
  </si>
  <si>
    <t>Moue</t>
  </si>
  <si>
    <t>Ytter Hoffde</t>
  </si>
  <si>
    <t>Søeuigen i Borgen</t>
  </si>
  <si>
    <t>Lille Rødue</t>
  </si>
  <si>
    <t>Reffuenach(?)</t>
  </si>
  <si>
    <t>Lijeaness</t>
  </si>
  <si>
    <t>Søremb</t>
  </si>
  <si>
    <t>Ytter Stiennes</t>
  </si>
  <si>
    <t>Inder Hoffde</t>
  </si>
  <si>
    <t>Brødessett</t>
  </si>
  <si>
    <t>Murch</t>
  </si>
  <si>
    <t>Follestad</t>
  </si>
  <si>
    <t>Klep</t>
  </si>
  <si>
    <t>Echerimb</t>
  </si>
  <si>
    <t>Eidde</t>
  </si>
  <si>
    <t>Jellebache</t>
  </si>
  <si>
    <t>Føllesswiig</t>
  </si>
  <si>
    <t>Kiille</t>
  </si>
  <si>
    <t>Folchestad</t>
  </si>
  <si>
    <t>Lied</t>
  </si>
  <si>
    <t>Erland i Lied</t>
  </si>
  <si>
    <t>Høedalssness</t>
  </si>
  <si>
    <t>Essessett</t>
  </si>
  <si>
    <t>Almestad</t>
  </si>
  <si>
    <t>Ageness</t>
  </si>
  <si>
    <t>Klebslie</t>
  </si>
  <si>
    <t>Egssund</t>
  </si>
  <si>
    <t>Mou i Ørsten</t>
  </si>
  <si>
    <t>Amb</t>
  </si>
  <si>
    <t>Søure i Jørgenfiorden</t>
  </si>
  <si>
    <t>Botten</t>
  </si>
  <si>
    <t>Inder Draffløss</t>
  </si>
  <si>
    <t>Echrumb</t>
  </si>
  <si>
    <t>Wellou</t>
  </si>
  <si>
    <t>Arnessetter</t>
  </si>
  <si>
    <t>Wenieuold</t>
  </si>
  <si>
    <t>Klongssett</t>
  </si>
  <si>
    <t>Nerøhen</t>
  </si>
  <si>
    <t>Nierland</t>
  </si>
  <si>
    <t>Lenne</t>
  </si>
  <si>
    <t>Hualssund</t>
  </si>
  <si>
    <t>Houffue</t>
  </si>
  <si>
    <t>Sandagger</t>
  </si>
  <si>
    <t>Liedssetter</t>
  </si>
  <si>
    <t>Berg</t>
  </si>
  <si>
    <t>Spellebreche</t>
  </si>
  <si>
    <t>Fossenuog</t>
  </si>
  <si>
    <t>Brandall</t>
  </si>
  <si>
    <t>Hoessetter</t>
  </si>
  <si>
    <t>Holssicher</t>
  </si>
  <si>
    <t>Stølle</t>
  </si>
  <si>
    <t>Demen</t>
  </si>
  <si>
    <t>Areschouff</t>
  </si>
  <si>
    <t>Dragssund</t>
  </si>
  <si>
    <t>Jøettessacher</t>
  </si>
  <si>
    <t>Søre Jøttesssacher</t>
  </si>
  <si>
    <t>Jøttes Ager øffre</t>
  </si>
  <si>
    <t>Nedre Demessund</t>
  </si>
  <si>
    <t>Søudeness</t>
  </si>
  <si>
    <t>Rovde</t>
  </si>
  <si>
    <t>Brødde</t>
  </si>
  <si>
    <t>Bredigsuig</t>
  </si>
  <si>
    <t>Opssall</t>
  </si>
  <si>
    <t>Søuerdall</t>
  </si>
  <si>
    <t>Inder Løesset</t>
  </si>
  <si>
    <t>Ytter Løessett</t>
  </si>
  <si>
    <t>Sandness</t>
  </si>
  <si>
    <t>Ilduig</t>
  </si>
  <si>
    <t>Mou i Ørstien</t>
  </si>
  <si>
    <t>Lønssett</t>
  </si>
  <si>
    <t>Areschou</t>
  </si>
  <si>
    <t>Stoer Rødue</t>
  </si>
  <si>
    <t>Lillebøe</t>
  </si>
  <si>
    <t>Hogeland</t>
  </si>
  <si>
    <t>Vanylven</t>
  </si>
  <si>
    <t>Krogeness</t>
  </si>
  <si>
    <t>Michelbøestad</t>
  </si>
  <si>
    <t>Ytterstrand</t>
  </si>
  <si>
    <t>Fiische</t>
  </si>
  <si>
    <t>Quame</t>
  </si>
  <si>
    <t>Stoche</t>
  </si>
  <si>
    <t>Stocheness</t>
  </si>
  <si>
    <t>Noch forbedrit</t>
  </si>
  <si>
    <t>Halteness</t>
  </si>
  <si>
    <t>Hagessøld</t>
  </si>
  <si>
    <t>Inder Houg</t>
  </si>
  <si>
    <t>Halte</t>
  </si>
  <si>
    <t>Selssett</t>
  </si>
  <si>
    <t>Inder Søedde</t>
  </si>
  <si>
    <t>Breuig</t>
  </si>
  <si>
    <t>Søffuis Lied</t>
  </si>
  <si>
    <t>Klomning</t>
  </si>
  <si>
    <t>Inder Strand</t>
  </si>
  <si>
    <t>Sued</t>
  </si>
  <si>
    <t>Øxeuig</t>
  </si>
  <si>
    <t>Thoressetter</t>
  </si>
  <si>
    <t>Lienssetter</t>
  </si>
  <si>
    <t>Ytter Søude</t>
  </si>
  <si>
    <t>Qualssund</t>
  </si>
  <si>
    <t>Essppessett</t>
  </si>
  <si>
    <t>Goerssuell</t>
  </si>
  <si>
    <t>datert 16 sept 1624 (bilete 121)</t>
  </si>
  <si>
    <t>kyrkjegods, Sunnmøre</t>
  </si>
  <si>
    <t>Tekst</t>
  </si>
  <si>
    <t>Kyr</t>
  </si>
  <si>
    <t>geiter</t>
  </si>
  <si>
    <t>vogtiendost</t>
  </si>
  <si>
    <t>ort</t>
  </si>
  <si>
    <t>dr</t>
  </si>
  <si>
    <t>sk</t>
  </si>
  <si>
    <t>vog tiendfisk</t>
  </si>
  <si>
    <t>Tiendkorn</t>
  </si>
  <si>
    <t>Geiter</t>
  </si>
  <si>
    <t>Tiende fisk</t>
  </si>
  <si>
    <t>Tiende ost</t>
  </si>
  <si>
    <t>mk</t>
  </si>
  <si>
    <t>pd</t>
  </si>
  <si>
    <t>mk f.</t>
  </si>
  <si>
    <t>pd f.</t>
  </si>
  <si>
    <t>[ikkje oppført]</t>
  </si>
  <si>
    <t>[ført opp utan mengd]</t>
  </si>
  <si>
    <t>[ikkje ført opp]</t>
  </si>
  <si>
    <t>[saman med kyr]</t>
  </si>
  <si>
    <t>[og geiter]</t>
  </si>
  <si>
    <t>Korssedall</t>
  </si>
  <si>
    <t>Andessoch</t>
  </si>
  <si>
    <t>Lille Rinddall</t>
  </si>
  <si>
    <t>Løessetter</t>
  </si>
  <si>
    <t>Gierffue</t>
  </si>
  <si>
    <t>Liessett</t>
  </si>
  <si>
    <t>Suinsset</t>
  </si>
  <si>
    <t xml:space="preserve">Noch endnu forbedrit til bemelte jord Suinsset en mellauff </t>
  </si>
  <si>
    <t>Stiege som lae vnder Erstad</t>
  </si>
  <si>
    <t>Horellenn</t>
  </si>
  <si>
    <t>Kierstad</t>
  </si>
  <si>
    <t>Indre Sandness i Røduefiord i Rombsdall</t>
  </si>
  <si>
    <t>Lille Arssett</t>
  </si>
  <si>
    <t>Ingsset i Rombsdal</t>
  </si>
  <si>
    <t>Vestre</t>
  </si>
  <si>
    <t>Alffuestad</t>
  </si>
  <si>
    <t>Weibierig i inder Dalle Sogen</t>
  </si>
  <si>
    <t>Aarssnes</t>
  </si>
  <si>
    <t>Nedssetter</t>
  </si>
  <si>
    <t>[saman med førre]</t>
  </si>
  <si>
    <t>Yttre Søuffde i Sande ssogen</t>
  </si>
  <si>
    <t>Faurbache</t>
  </si>
  <si>
    <t>Lied i Søufde Sogen</t>
  </si>
  <si>
    <t>Lille Alme i Haredt Sogen</t>
  </si>
  <si>
    <t>Hiøedall</t>
  </si>
  <si>
    <t>Mou</t>
  </si>
  <si>
    <t>Wig i Vlstien sogen</t>
  </si>
  <si>
    <t>Fremmer Lied</t>
  </si>
  <si>
    <t>Røiesse</t>
  </si>
  <si>
    <t>Hambøissetter</t>
  </si>
  <si>
    <t>Stochssetter</t>
  </si>
  <si>
    <t>Ytter Fløhe</t>
  </si>
  <si>
    <t>Hasseløhen</t>
  </si>
  <si>
    <t>Echrem i Wolden</t>
  </si>
  <si>
    <t>Aad?nes schortog(?)</t>
  </si>
  <si>
    <t>[saman med neste]</t>
  </si>
  <si>
    <t>[saman med førre og neste]</t>
  </si>
  <si>
    <t>Meder Løessett</t>
  </si>
  <si>
    <t>Thilkomen vdj en øddegrd kaldis</t>
  </si>
  <si>
    <t>Stochsser</t>
  </si>
  <si>
    <t>Thredde(?)</t>
  </si>
  <si>
    <t>Inder Tuemen</t>
  </si>
  <si>
    <t>[ikkje i jordeb.]</t>
  </si>
  <si>
    <t>Gjørvad?</t>
  </si>
  <si>
    <t>Nedre Lande</t>
  </si>
  <si>
    <t>Gjerde</t>
  </si>
  <si>
    <t>148.149?</t>
  </si>
  <si>
    <t>Volda?</t>
  </si>
  <si>
    <t>Tyssebru</t>
  </si>
  <si>
    <t>Romsdal</t>
  </si>
  <si>
    <t>Søre-V.</t>
  </si>
  <si>
    <t>109?,110?</t>
  </si>
  <si>
    <t>[i Dale?]</t>
  </si>
  <si>
    <t>Aurstad</t>
  </si>
  <si>
    <t>57?</t>
  </si>
  <si>
    <t>Hareid?</t>
  </si>
  <si>
    <t>53?</t>
  </si>
  <si>
    <t>Ytre F.</t>
  </si>
  <si>
    <t>Nedre Lid</t>
  </si>
  <si>
    <t>Eiksund</t>
  </si>
  <si>
    <t>Brautaset</t>
  </si>
  <si>
    <t>Fram Saure</t>
  </si>
  <si>
    <t>Ytre? Leine</t>
  </si>
  <si>
    <t>Søre? Bjørkedal</t>
  </si>
  <si>
    <t>Nerøy</t>
  </si>
  <si>
    <t>[manglar i jordeb. ]</t>
  </si>
  <si>
    <t>18?</t>
  </si>
  <si>
    <t>Ørsta?,(Hj.fj?,Stordal?)</t>
  </si>
  <si>
    <t>Velle?</t>
  </si>
  <si>
    <t>15?</t>
  </si>
  <si>
    <t>Ørsta?</t>
  </si>
  <si>
    <t>Hovset</t>
  </si>
  <si>
    <t>Ytre? D.</t>
  </si>
  <si>
    <t>Hareid?, Rovde?</t>
  </si>
  <si>
    <t>Herøy?</t>
  </si>
  <si>
    <t>29?</t>
  </si>
  <si>
    <t>Øvre Berge?</t>
  </si>
  <si>
    <t>Breiteigsvik?</t>
  </si>
  <si>
    <t>Breiteig?</t>
  </si>
  <si>
    <t>Hj.fj?, Sunnylven?, Borgund?</t>
  </si>
  <si>
    <t>Holte</t>
  </si>
  <si>
    <t>Tødiniss</t>
  </si>
  <si>
    <t>ikkje i jordeb.</t>
  </si>
  <si>
    <t>Homberset</t>
  </si>
  <si>
    <t>Øvre Voll</t>
  </si>
  <si>
    <t>Søre? B.</t>
  </si>
  <si>
    <t>Jøs(se)voll</t>
  </si>
  <si>
    <t>Tømmerbakken</t>
  </si>
  <si>
    <t>Klungsøyr</t>
  </si>
  <si>
    <t>Liset</t>
  </si>
  <si>
    <t>Liset(?)</t>
  </si>
  <si>
    <t>Stokset(?)</t>
  </si>
  <si>
    <t>Sve. Stranda 106??</t>
  </si>
  <si>
    <t>[ved Grande]</t>
  </si>
  <si>
    <t>Støråk/Storhaug</t>
  </si>
  <si>
    <t>N. Voldstad</t>
  </si>
  <si>
    <t>[manglar i jordeb.]</t>
  </si>
  <si>
    <t>Stokke</t>
  </si>
  <si>
    <t>td.tiendkorn</t>
  </si>
  <si>
    <t>Registrert des.2013-jan.2014 av Ivar S. Ertesvåg, Trondheim, Ivar.S.Ertesvag@ntnu.no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</si>
</sst>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3" fillId="0" borderId="0" xfId="1"/>
    <xf numFmtId="0" fontId="0" fillId="0" borderId="0" xfId="0" applyFill="1"/>
    <xf numFmtId="2" fontId="0" fillId="0" borderId="0" xfId="0" applyNumberFormat="1"/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arkivverket.no/URN:db_read/db/39909/10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410"/>
  <sheetViews>
    <sheetView tabSelected="1" workbookViewId="0">
      <selection activeCell="E1" sqref="E1"/>
    </sheetView>
  </sheetViews>
  <sheetFormatPr defaultRowHeight="15" x14ac:dyDescent="0.25"/>
  <cols>
    <col min="3" max="3" width="2.85546875" customWidth="1"/>
    <col min="5" max="5" width="11.7109375" customWidth="1"/>
    <col min="6" max="6" width="17.42578125" customWidth="1"/>
    <col min="7" max="7" width="3.7109375" customWidth="1"/>
    <col min="8" max="8" width="20.42578125" customWidth="1"/>
    <col min="9" max="9" width="4.85546875" customWidth="1"/>
    <col min="10" max="10" width="5.5703125" customWidth="1"/>
    <col min="11" max="11" width="3.85546875" customWidth="1"/>
    <col min="12" max="12" width="5.42578125" customWidth="1"/>
    <col min="13" max="13" width="6" customWidth="1"/>
    <col min="14" max="16" width="4.85546875" customWidth="1"/>
    <col min="17" max="18" width="3.85546875" customWidth="1"/>
    <col min="19" max="19" width="4.28515625" customWidth="1"/>
    <col min="20" max="20" width="5.5703125" customWidth="1"/>
    <col min="21" max="26" width="3.85546875" customWidth="1"/>
    <col min="27" max="27" width="4.140625" customWidth="1"/>
    <col min="31" max="31" width="12.28515625" style="4" customWidth="1"/>
  </cols>
  <sheetData>
    <row r="1" spans="1:33" x14ac:dyDescent="0.25">
      <c r="A1" t="s">
        <v>285</v>
      </c>
      <c r="E1" t="s">
        <v>406</v>
      </c>
    </row>
    <row r="2" spans="1:33" x14ac:dyDescent="0.25">
      <c r="A2" s="1" t="s">
        <v>36</v>
      </c>
      <c r="H2" t="s">
        <v>284</v>
      </c>
    </row>
    <row r="3" spans="1:33" x14ac:dyDescent="0.25">
      <c r="B3" t="s">
        <v>20</v>
      </c>
      <c r="D3" t="s">
        <v>19</v>
      </c>
      <c r="E3" t="s">
        <v>18</v>
      </c>
      <c r="F3" t="s">
        <v>286</v>
      </c>
      <c r="G3" t="s">
        <v>49</v>
      </c>
      <c r="H3" t="s">
        <v>17</v>
      </c>
      <c r="I3" t="s">
        <v>16</v>
      </c>
      <c r="J3" t="s">
        <v>15</v>
      </c>
      <c r="K3" t="s">
        <v>14</v>
      </c>
      <c r="L3" t="s">
        <v>13</v>
      </c>
      <c r="M3" t="s">
        <v>12</v>
      </c>
      <c r="N3" t="s">
        <v>11</v>
      </c>
      <c r="O3" t="s">
        <v>287</v>
      </c>
      <c r="P3" t="s">
        <v>288</v>
      </c>
      <c r="Q3" t="s">
        <v>291</v>
      </c>
      <c r="R3" t="s">
        <v>290</v>
      </c>
      <c r="S3" t="s">
        <v>292</v>
      </c>
      <c r="T3" t="s">
        <v>405</v>
      </c>
      <c r="U3" t="s">
        <v>293</v>
      </c>
      <c r="V3" t="s">
        <v>301</v>
      </c>
      <c r="W3" t="s">
        <v>300</v>
      </c>
      <c r="X3" t="s">
        <v>289</v>
      </c>
      <c r="Y3" t="s">
        <v>299</v>
      </c>
      <c r="Z3" t="s">
        <v>298</v>
      </c>
      <c r="AB3" t="s">
        <v>10</v>
      </c>
      <c r="AC3">
        <v>0.5</v>
      </c>
      <c r="AD3" t="s">
        <v>9</v>
      </c>
      <c r="AF3" t="s">
        <v>8</v>
      </c>
      <c r="AG3" t="s">
        <v>7</v>
      </c>
    </row>
    <row r="4" spans="1:33" x14ac:dyDescent="0.25">
      <c r="A4">
        <v>1</v>
      </c>
      <c r="B4">
        <v>105</v>
      </c>
      <c r="C4">
        <v>2</v>
      </c>
      <c r="D4" t="s">
        <v>35</v>
      </c>
      <c r="E4" t="s">
        <v>26</v>
      </c>
      <c r="G4" t="s">
        <v>48</v>
      </c>
      <c r="H4" t="s">
        <v>46</v>
      </c>
      <c r="I4">
        <v>3</v>
      </c>
      <c r="J4">
        <v>1</v>
      </c>
      <c r="K4">
        <v>3</v>
      </c>
      <c r="AB4" t="s">
        <v>45</v>
      </c>
      <c r="AD4">
        <f>(I4*72+J4*24+K4)/18+(L4*72+M4*24+N4)/18/$AC$3</f>
        <v>13.5</v>
      </c>
      <c r="AF4">
        <v>107</v>
      </c>
      <c r="AG4" t="s">
        <v>26</v>
      </c>
    </row>
    <row r="5" spans="1:33" x14ac:dyDescent="0.25">
      <c r="A5">
        <f>A4+1</f>
        <v>2</v>
      </c>
      <c r="B5">
        <v>105</v>
      </c>
      <c r="C5">
        <v>2</v>
      </c>
      <c r="D5" t="s">
        <v>35</v>
      </c>
      <c r="E5" t="s">
        <v>26</v>
      </c>
      <c r="G5" t="s">
        <v>48</v>
      </c>
      <c r="H5" t="s">
        <v>47</v>
      </c>
      <c r="I5">
        <v>1.5</v>
      </c>
      <c r="AD5">
        <f>(I5*72+J5*24+K5)/18+(L5*72+M5*24+N5)/18/$AC$3</f>
        <v>6</v>
      </c>
      <c r="AF5">
        <v>114</v>
      </c>
      <c r="AG5" t="s">
        <v>26</v>
      </c>
    </row>
    <row r="6" spans="1:33" x14ac:dyDescent="0.25">
      <c r="B6">
        <v>105</v>
      </c>
      <c r="C6">
        <v>2</v>
      </c>
      <c r="D6" t="s">
        <v>35</v>
      </c>
      <c r="E6" t="s">
        <v>26</v>
      </c>
      <c r="G6" t="s">
        <v>48</v>
      </c>
      <c r="H6" t="s">
        <v>50</v>
      </c>
      <c r="J6">
        <v>2</v>
      </c>
      <c r="K6">
        <v>6</v>
      </c>
      <c r="AD6">
        <f>(I6*72+J6*24+K6)/18+(L6*72+M6*24+N6)/18/$AC$3</f>
        <v>3</v>
      </c>
      <c r="AF6">
        <v>141</v>
      </c>
      <c r="AG6" t="s">
        <v>3</v>
      </c>
    </row>
    <row r="7" spans="1:33" x14ac:dyDescent="0.25">
      <c r="B7">
        <v>105</v>
      </c>
      <c r="C7">
        <v>2</v>
      </c>
      <c r="D7" t="s">
        <v>35</v>
      </c>
      <c r="E7" t="s">
        <v>26</v>
      </c>
      <c r="G7" t="s">
        <v>48</v>
      </c>
      <c r="H7" t="s">
        <v>307</v>
      </c>
      <c r="I7">
        <v>0.5</v>
      </c>
      <c r="AD7">
        <f>(I7*72+J7*24+K7)/18+(L7*72+M7*24+N7)/18/$AC$3</f>
        <v>2</v>
      </c>
      <c r="AF7">
        <v>140</v>
      </c>
      <c r="AG7" t="s">
        <v>3</v>
      </c>
    </row>
    <row r="8" spans="1:33" x14ac:dyDescent="0.25">
      <c r="B8">
        <v>105</v>
      </c>
      <c r="C8">
        <v>2</v>
      </c>
      <c r="D8" t="s">
        <v>35</v>
      </c>
      <c r="E8" t="s">
        <v>26</v>
      </c>
      <c r="G8" t="s">
        <v>48</v>
      </c>
      <c r="H8" t="s">
        <v>51</v>
      </c>
      <c r="I8">
        <v>0.5</v>
      </c>
      <c r="AD8">
        <f>(I8*72+J8*24+K8)/18+(L8*72+M8*24+N8)/18/$AC$3</f>
        <v>2</v>
      </c>
      <c r="AE8" s="4" t="s">
        <v>42</v>
      </c>
    </row>
    <row r="9" spans="1:33" x14ac:dyDescent="0.25">
      <c r="B9">
        <v>105</v>
      </c>
      <c r="C9">
        <v>2</v>
      </c>
      <c r="D9" t="s">
        <v>35</v>
      </c>
      <c r="E9" t="s">
        <v>26</v>
      </c>
      <c r="G9" t="s">
        <v>48</v>
      </c>
      <c r="H9" t="s">
        <v>52</v>
      </c>
      <c r="I9">
        <v>0.5</v>
      </c>
      <c r="AD9">
        <f>(I9*72+J9*24+K9)/18+(L9*72+M9*24+N9)/18/$AC$3</f>
        <v>2</v>
      </c>
      <c r="AF9">
        <v>82</v>
      </c>
      <c r="AG9" t="s">
        <v>26</v>
      </c>
    </row>
    <row r="10" spans="1:33" x14ac:dyDescent="0.25">
      <c r="B10">
        <v>105</v>
      </c>
      <c r="C10">
        <v>2</v>
      </c>
      <c r="D10" t="s">
        <v>35</v>
      </c>
      <c r="E10" t="s">
        <v>26</v>
      </c>
      <c r="G10" t="s">
        <v>48</v>
      </c>
      <c r="H10" t="s">
        <v>53</v>
      </c>
      <c r="I10">
        <v>0.5</v>
      </c>
      <c r="AD10">
        <f>(I10*72+J10*24+K10)/18+(L10*72+M10*24+N10)/18/$AC$3</f>
        <v>2</v>
      </c>
      <c r="AF10">
        <v>84</v>
      </c>
      <c r="AG10" t="s">
        <v>26</v>
      </c>
    </row>
    <row r="11" spans="1:33" x14ac:dyDescent="0.25">
      <c r="B11">
        <v>105</v>
      </c>
      <c r="C11">
        <v>2</v>
      </c>
      <c r="D11" t="s">
        <v>35</v>
      </c>
      <c r="E11" t="s">
        <v>26</v>
      </c>
      <c r="G11" t="s">
        <v>48</v>
      </c>
      <c r="H11" t="s">
        <v>308</v>
      </c>
      <c r="I11">
        <v>0.5</v>
      </c>
      <c r="K11">
        <v>9</v>
      </c>
      <c r="AD11">
        <f>(I11*72+J11*24+K11)/18+(L11*72+M11*24+N11)/18/$AC$3</f>
        <v>2.5</v>
      </c>
      <c r="AF11">
        <v>84</v>
      </c>
      <c r="AG11" t="s">
        <v>26</v>
      </c>
    </row>
    <row r="12" spans="1:33" x14ac:dyDescent="0.25">
      <c r="B12">
        <v>105</v>
      </c>
      <c r="C12">
        <v>2</v>
      </c>
      <c r="D12" t="s">
        <v>35</v>
      </c>
      <c r="E12" t="s">
        <v>26</v>
      </c>
      <c r="G12" t="s">
        <v>48</v>
      </c>
      <c r="H12" t="s">
        <v>309</v>
      </c>
      <c r="I12">
        <v>0.5</v>
      </c>
      <c r="AD12">
        <f>(I12*72+J12*24+K12)/18+(L12*72+M12*24+N12)/18/$AC$3</f>
        <v>2</v>
      </c>
      <c r="AF12">
        <v>28</v>
      </c>
      <c r="AG12" t="s">
        <v>44</v>
      </c>
    </row>
    <row r="13" spans="1:33" x14ac:dyDescent="0.25">
      <c r="B13">
        <v>105</v>
      </c>
      <c r="C13">
        <v>2</v>
      </c>
      <c r="D13" t="s">
        <v>35</v>
      </c>
      <c r="E13" t="s">
        <v>26</v>
      </c>
      <c r="G13" t="s">
        <v>48</v>
      </c>
      <c r="H13" t="s">
        <v>54</v>
      </c>
      <c r="I13">
        <v>1.5</v>
      </c>
      <c r="AD13">
        <f>(I13*72+J13*24+K13)/18+(L13*72+M13*24+N13)/18/$AC$3</f>
        <v>6</v>
      </c>
      <c r="AF13">
        <v>29</v>
      </c>
      <c r="AG13" t="s">
        <v>44</v>
      </c>
    </row>
    <row r="14" spans="1:33" x14ac:dyDescent="0.25">
      <c r="B14">
        <v>105</v>
      </c>
      <c r="C14">
        <v>2</v>
      </c>
      <c r="D14" t="s">
        <v>35</v>
      </c>
      <c r="E14" t="s">
        <v>26</v>
      </c>
      <c r="G14" t="s">
        <v>48</v>
      </c>
      <c r="H14" t="s">
        <v>39</v>
      </c>
      <c r="K14">
        <v>18</v>
      </c>
      <c r="AD14">
        <f>(I14*72+J14*24+K14)/18+(L14*72+M14*24+N14)/18/$AC$3</f>
        <v>1</v>
      </c>
      <c r="AF14">
        <v>30</v>
      </c>
      <c r="AG14" t="s">
        <v>44</v>
      </c>
    </row>
    <row r="15" spans="1:33" x14ac:dyDescent="0.25">
      <c r="B15">
        <v>105</v>
      </c>
      <c r="C15">
        <v>2</v>
      </c>
      <c r="D15" t="s">
        <v>35</v>
      </c>
      <c r="E15" t="s">
        <v>26</v>
      </c>
      <c r="H15" t="s">
        <v>55</v>
      </c>
      <c r="I15">
        <v>0.5</v>
      </c>
      <c r="AD15">
        <f>(I15*72+J15*24+K15)/18+(L15*72+M15*24+N15)/18/$AC$3</f>
        <v>2</v>
      </c>
      <c r="AF15">
        <v>10</v>
      </c>
      <c r="AG15" t="s">
        <v>25</v>
      </c>
    </row>
    <row r="16" spans="1:33" x14ac:dyDescent="0.25">
      <c r="B16">
        <v>105</v>
      </c>
      <c r="C16">
        <v>2</v>
      </c>
      <c r="D16" t="s">
        <v>35</v>
      </c>
      <c r="E16" t="s">
        <v>26</v>
      </c>
      <c r="H16" t="s">
        <v>56</v>
      </c>
      <c r="K16">
        <v>18</v>
      </c>
      <c r="AD16">
        <f>(I16*72+J16*24+K16)/18+(L16*72+M16*24+N16)/18/$AC$3</f>
        <v>1</v>
      </c>
      <c r="AF16">
        <v>32</v>
      </c>
      <c r="AG16" t="s">
        <v>2</v>
      </c>
    </row>
    <row r="17" spans="2:34" x14ac:dyDescent="0.25">
      <c r="B17">
        <v>106</v>
      </c>
      <c r="C17">
        <v>1</v>
      </c>
      <c r="D17" t="s">
        <v>35</v>
      </c>
      <c r="E17" t="s">
        <v>26</v>
      </c>
      <c r="F17" t="s">
        <v>287</v>
      </c>
      <c r="O17">
        <v>14</v>
      </c>
      <c r="Q17">
        <v>7</v>
      </c>
    </row>
    <row r="18" spans="2:34" x14ac:dyDescent="0.25">
      <c r="B18">
        <v>106</v>
      </c>
      <c r="C18">
        <v>1</v>
      </c>
      <c r="D18" t="s">
        <v>35</v>
      </c>
      <c r="E18" t="s">
        <v>26</v>
      </c>
      <c r="F18" t="s">
        <v>295</v>
      </c>
      <c r="P18">
        <v>8</v>
      </c>
      <c r="R18">
        <v>2.5</v>
      </c>
      <c r="S18">
        <v>4</v>
      </c>
    </row>
    <row r="19" spans="2:34" x14ac:dyDescent="0.25">
      <c r="B19">
        <v>106</v>
      </c>
      <c r="C19">
        <v>1</v>
      </c>
      <c r="D19" t="s">
        <v>35</v>
      </c>
      <c r="E19" t="s">
        <v>26</v>
      </c>
      <c r="F19" t="s">
        <v>294</v>
      </c>
      <c r="T19">
        <v>15</v>
      </c>
    </row>
    <row r="20" spans="2:34" x14ac:dyDescent="0.25">
      <c r="B20">
        <v>106</v>
      </c>
      <c r="C20">
        <v>1</v>
      </c>
      <c r="D20" t="s">
        <v>35</v>
      </c>
      <c r="E20" t="s">
        <v>26</v>
      </c>
      <c r="F20" t="s">
        <v>296</v>
      </c>
      <c r="U20">
        <v>2</v>
      </c>
    </row>
    <row r="21" spans="2:34" x14ac:dyDescent="0.25">
      <c r="B21">
        <v>106</v>
      </c>
      <c r="C21">
        <v>1</v>
      </c>
      <c r="D21" t="s">
        <v>35</v>
      </c>
      <c r="E21" t="s">
        <v>26</v>
      </c>
      <c r="F21" t="s">
        <v>297</v>
      </c>
      <c r="X21">
        <v>2</v>
      </c>
    </row>
    <row r="22" spans="2:34" x14ac:dyDescent="0.25">
      <c r="B22">
        <v>106</v>
      </c>
      <c r="C22">
        <v>1</v>
      </c>
      <c r="D22" t="s">
        <v>35</v>
      </c>
      <c r="E22" t="s">
        <v>3</v>
      </c>
      <c r="G22" t="s">
        <v>48</v>
      </c>
      <c r="H22" t="s">
        <v>310</v>
      </c>
      <c r="I22">
        <v>1.5</v>
      </c>
      <c r="AD22">
        <f>(I22*72+J22*24+K22)/18+(L22*72+M22*24+N22)/18/$AC$3</f>
        <v>6</v>
      </c>
      <c r="AF22">
        <v>179</v>
      </c>
      <c r="AG22" t="s">
        <v>3</v>
      </c>
    </row>
    <row r="23" spans="2:34" x14ac:dyDescent="0.25">
      <c r="B23">
        <v>106</v>
      </c>
      <c r="C23">
        <v>1</v>
      </c>
      <c r="D23" t="s">
        <v>35</v>
      </c>
      <c r="E23" t="s">
        <v>3</v>
      </c>
      <c r="G23" t="s">
        <v>48</v>
      </c>
      <c r="H23" t="s">
        <v>57</v>
      </c>
      <c r="I23">
        <v>0.5</v>
      </c>
      <c r="AD23">
        <f>(I23*72+J23*24+K23)/18+(L23*72+M23*24+N23)/18/$AC$3</f>
        <v>2</v>
      </c>
      <c r="AE23" s="4" t="s">
        <v>42</v>
      </c>
    </row>
    <row r="24" spans="2:34" x14ac:dyDescent="0.25">
      <c r="B24">
        <v>106</v>
      </c>
      <c r="C24">
        <v>1</v>
      </c>
      <c r="D24" t="s">
        <v>35</v>
      </c>
      <c r="E24" t="s">
        <v>3</v>
      </c>
      <c r="H24" t="s">
        <v>58</v>
      </c>
      <c r="I24">
        <v>0.5</v>
      </c>
      <c r="K24">
        <v>9</v>
      </c>
      <c r="AD24">
        <f>(I24*72+J24*24+K24)/18+(L24*72+M24*24+N24)/18/$AC$3</f>
        <v>2.5</v>
      </c>
      <c r="AF24">
        <v>178</v>
      </c>
      <c r="AG24" t="s">
        <v>3</v>
      </c>
    </row>
    <row r="25" spans="2:34" x14ac:dyDescent="0.25">
      <c r="B25">
        <v>105</v>
      </c>
      <c r="C25">
        <v>1</v>
      </c>
      <c r="D25" t="s">
        <v>35</v>
      </c>
      <c r="E25" t="s">
        <v>3</v>
      </c>
      <c r="F25" t="s">
        <v>287</v>
      </c>
      <c r="O25">
        <v>15</v>
      </c>
      <c r="Q25">
        <v>7.5</v>
      </c>
    </row>
    <row r="26" spans="2:34" x14ac:dyDescent="0.25">
      <c r="B26">
        <v>105</v>
      </c>
      <c r="C26">
        <v>1</v>
      </c>
      <c r="D26" t="s">
        <v>35</v>
      </c>
      <c r="E26" t="s">
        <v>3</v>
      </c>
      <c r="F26" t="s">
        <v>295</v>
      </c>
      <c r="P26">
        <v>0</v>
      </c>
      <c r="AB26" t="s">
        <v>302</v>
      </c>
    </row>
    <row r="27" spans="2:34" x14ac:dyDescent="0.25">
      <c r="B27">
        <v>105</v>
      </c>
      <c r="C27">
        <v>2</v>
      </c>
      <c r="D27" t="s">
        <v>35</v>
      </c>
      <c r="E27" t="s">
        <v>3</v>
      </c>
      <c r="F27" t="s">
        <v>294</v>
      </c>
      <c r="T27">
        <v>7</v>
      </c>
    </row>
    <row r="28" spans="2:34" x14ac:dyDescent="0.25">
      <c r="B28">
        <v>105</v>
      </c>
      <c r="C28">
        <v>2</v>
      </c>
      <c r="D28" t="s">
        <v>35</v>
      </c>
      <c r="E28" t="s">
        <v>3</v>
      </c>
      <c r="F28" t="s">
        <v>296</v>
      </c>
      <c r="U28">
        <v>0.5</v>
      </c>
    </row>
    <row r="29" spans="2:34" x14ac:dyDescent="0.25">
      <c r="B29">
        <v>105</v>
      </c>
      <c r="C29">
        <v>2</v>
      </c>
      <c r="D29" t="s">
        <v>35</v>
      </c>
      <c r="E29" t="s">
        <v>3</v>
      </c>
      <c r="F29" t="s">
        <v>297</v>
      </c>
      <c r="X29">
        <v>1</v>
      </c>
    </row>
    <row r="30" spans="2:34" x14ac:dyDescent="0.25">
      <c r="B30">
        <v>106</v>
      </c>
      <c r="C30">
        <v>2</v>
      </c>
      <c r="D30" t="s">
        <v>35</v>
      </c>
      <c r="E30" t="s">
        <v>43</v>
      </c>
      <c r="G30" t="s">
        <v>48</v>
      </c>
      <c r="H30" t="s">
        <v>59</v>
      </c>
      <c r="I30">
        <v>0.5</v>
      </c>
      <c r="AB30" t="s">
        <v>400</v>
      </c>
      <c r="AD30">
        <f>(I30*72+J30*24+K30)/18+(L30*72+M30*24+N30)/18/$AC$3</f>
        <v>2</v>
      </c>
      <c r="AF30">
        <v>54.1</v>
      </c>
      <c r="AG30" t="s">
        <v>43</v>
      </c>
      <c r="AH30" t="s">
        <v>389</v>
      </c>
    </row>
    <row r="31" spans="2:34" x14ac:dyDescent="0.25">
      <c r="B31">
        <v>106</v>
      </c>
      <c r="C31">
        <v>2</v>
      </c>
      <c r="D31" t="s">
        <v>35</v>
      </c>
      <c r="E31" t="s">
        <v>43</v>
      </c>
      <c r="F31" t="s">
        <v>287</v>
      </c>
      <c r="O31">
        <v>3</v>
      </c>
      <c r="Q31">
        <v>1.5</v>
      </c>
    </row>
    <row r="32" spans="2:34" x14ac:dyDescent="0.25">
      <c r="B32">
        <v>106</v>
      </c>
      <c r="C32">
        <v>2</v>
      </c>
      <c r="D32" t="s">
        <v>35</v>
      </c>
      <c r="E32" t="s">
        <v>43</v>
      </c>
      <c r="F32" t="s">
        <v>295</v>
      </c>
      <c r="P32">
        <v>2</v>
      </c>
      <c r="R32">
        <v>0.5</v>
      </c>
      <c r="S32">
        <v>4</v>
      </c>
    </row>
    <row r="33" spans="2:34" x14ac:dyDescent="0.25">
      <c r="B33">
        <v>106</v>
      </c>
      <c r="C33">
        <v>2</v>
      </c>
      <c r="D33" t="s">
        <v>35</v>
      </c>
      <c r="E33" t="s">
        <v>43</v>
      </c>
      <c r="F33" t="s">
        <v>294</v>
      </c>
      <c r="T33">
        <v>5</v>
      </c>
    </row>
    <row r="34" spans="2:34" x14ac:dyDescent="0.25">
      <c r="B34">
        <v>106</v>
      </c>
      <c r="C34">
        <v>2</v>
      </c>
      <c r="D34" t="s">
        <v>35</v>
      </c>
      <c r="E34" t="s">
        <v>43</v>
      </c>
      <c r="F34" t="s">
        <v>296</v>
      </c>
      <c r="W34">
        <v>18</v>
      </c>
    </row>
    <row r="35" spans="2:34" x14ac:dyDescent="0.25">
      <c r="B35">
        <v>106</v>
      </c>
      <c r="C35">
        <v>2</v>
      </c>
      <c r="D35" t="s">
        <v>35</v>
      </c>
      <c r="E35" t="s">
        <v>43</v>
      </c>
      <c r="F35" t="s">
        <v>297</v>
      </c>
      <c r="Y35">
        <v>2.5</v>
      </c>
    </row>
    <row r="36" spans="2:34" x14ac:dyDescent="0.25">
      <c r="B36">
        <v>107</v>
      </c>
      <c r="C36">
        <v>1</v>
      </c>
      <c r="D36" t="s">
        <v>35</v>
      </c>
      <c r="E36" t="s">
        <v>44</v>
      </c>
      <c r="F36" t="s">
        <v>287</v>
      </c>
      <c r="O36">
        <v>5</v>
      </c>
      <c r="Q36">
        <v>2.5</v>
      </c>
    </row>
    <row r="37" spans="2:34" x14ac:dyDescent="0.25">
      <c r="B37">
        <v>107</v>
      </c>
      <c r="C37">
        <v>1</v>
      </c>
      <c r="D37" t="s">
        <v>35</v>
      </c>
      <c r="E37" t="s">
        <v>44</v>
      </c>
      <c r="F37" t="s">
        <v>295</v>
      </c>
      <c r="AB37" t="s">
        <v>302</v>
      </c>
    </row>
    <row r="38" spans="2:34" x14ac:dyDescent="0.25">
      <c r="B38">
        <v>107</v>
      </c>
      <c r="C38">
        <v>1</v>
      </c>
      <c r="D38" t="s">
        <v>35</v>
      </c>
      <c r="E38" t="s">
        <v>44</v>
      </c>
      <c r="F38" t="s">
        <v>294</v>
      </c>
      <c r="T38">
        <v>20</v>
      </c>
    </row>
    <row r="39" spans="2:34" x14ac:dyDescent="0.25">
      <c r="B39">
        <v>107</v>
      </c>
      <c r="C39">
        <v>1</v>
      </c>
      <c r="D39" t="s">
        <v>35</v>
      </c>
      <c r="E39" t="s">
        <v>44</v>
      </c>
      <c r="F39" t="s">
        <v>296</v>
      </c>
      <c r="U39" t="s">
        <v>0</v>
      </c>
      <c r="W39" t="s">
        <v>0</v>
      </c>
      <c r="AB39" t="s">
        <v>302</v>
      </c>
    </row>
    <row r="40" spans="2:34" x14ac:dyDescent="0.25">
      <c r="B40">
        <v>107</v>
      </c>
      <c r="C40">
        <v>1</v>
      </c>
      <c r="D40" t="s">
        <v>35</v>
      </c>
      <c r="E40" t="s">
        <v>44</v>
      </c>
      <c r="F40" t="s">
        <v>297</v>
      </c>
      <c r="X40">
        <v>2</v>
      </c>
    </row>
    <row r="41" spans="2:34" x14ac:dyDescent="0.25">
      <c r="B41">
        <v>107</v>
      </c>
      <c r="C41">
        <v>1</v>
      </c>
      <c r="D41" t="s">
        <v>35</v>
      </c>
      <c r="E41" t="s">
        <v>60</v>
      </c>
      <c r="G41" t="s">
        <v>48</v>
      </c>
      <c r="H41" t="s">
        <v>61</v>
      </c>
      <c r="I41">
        <v>0.5</v>
      </c>
      <c r="K41">
        <v>18</v>
      </c>
      <c r="AD41">
        <f>(I41*72+J41*24+K41)/18+(L41*72+M41*24+N41)/18/$AC$3</f>
        <v>3</v>
      </c>
      <c r="AE41" s="4" t="s">
        <v>393</v>
      </c>
      <c r="AF41">
        <v>166</v>
      </c>
      <c r="AG41" t="s">
        <v>3</v>
      </c>
    </row>
    <row r="42" spans="2:34" x14ac:dyDescent="0.25">
      <c r="B42">
        <v>107</v>
      </c>
      <c r="C42">
        <v>1</v>
      </c>
      <c r="D42" t="s">
        <v>35</v>
      </c>
      <c r="E42" t="s">
        <v>60</v>
      </c>
      <c r="G42" t="s">
        <v>48</v>
      </c>
      <c r="H42" t="s">
        <v>62</v>
      </c>
      <c r="I42">
        <v>0.5</v>
      </c>
      <c r="K42">
        <v>18</v>
      </c>
      <c r="AD42">
        <f>(I42*72+J42*24+K42)/18+(L42*72+M42*24+N42)/18/$AC$3</f>
        <v>3</v>
      </c>
      <c r="AF42">
        <v>163</v>
      </c>
      <c r="AG42" t="s">
        <v>3</v>
      </c>
    </row>
    <row r="43" spans="2:34" x14ac:dyDescent="0.25">
      <c r="B43">
        <v>107</v>
      </c>
      <c r="C43">
        <v>1</v>
      </c>
      <c r="D43" t="s">
        <v>35</v>
      </c>
      <c r="E43" t="s">
        <v>60</v>
      </c>
      <c r="G43" t="s">
        <v>48</v>
      </c>
      <c r="H43" t="s">
        <v>63</v>
      </c>
      <c r="I43">
        <v>0.5</v>
      </c>
      <c r="K43">
        <v>9</v>
      </c>
      <c r="AD43">
        <f>(I43*72+J43*24+K43)/18+(L43*72+M43*24+N43)/18/$AC$3</f>
        <v>2.5</v>
      </c>
      <c r="AF43">
        <v>36</v>
      </c>
      <c r="AG43" t="s">
        <v>2</v>
      </c>
    </row>
    <row r="44" spans="2:34" x14ac:dyDescent="0.25">
      <c r="B44">
        <v>107</v>
      </c>
      <c r="C44">
        <v>1</v>
      </c>
      <c r="D44" t="s">
        <v>35</v>
      </c>
      <c r="E44" t="s">
        <v>60</v>
      </c>
      <c r="H44" t="s">
        <v>64</v>
      </c>
      <c r="K44">
        <v>9</v>
      </c>
      <c r="AD44">
        <f>(I44*72+J44*24+K44)/18+(L44*72+M44*24+N44)/18/$AC$3</f>
        <v>0.5</v>
      </c>
      <c r="AF44">
        <v>4</v>
      </c>
      <c r="AG44" t="s">
        <v>2</v>
      </c>
    </row>
    <row r="45" spans="2:34" x14ac:dyDescent="0.25">
      <c r="B45">
        <v>107</v>
      </c>
      <c r="C45">
        <v>1</v>
      </c>
      <c r="D45" t="s">
        <v>35</v>
      </c>
      <c r="E45" t="s">
        <v>60</v>
      </c>
      <c r="H45" t="s">
        <v>65</v>
      </c>
      <c r="K45">
        <v>18</v>
      </c>
      <c r="AB45" t="s">
        <v>349</v>
      </c>
      <c r="AD45">
        <f>(I45*72+J45*24+K45)/18+(L45*72+M45*24+N45)/18/$AC$3</f>
        <v>1</v>
      </c>
      <c r="AF45">
        <v>28</v>
      </c>
      <c r="AG45" t="s">
        <v>2</v>
      </c>
    </row>
    <row r="46" spans="2:34" x14ac:dyDescent="0.25">
      <c r="B46">
        <v>107</v>
      </c>
      <c r="C46">
        <v>2</v>
      </c>
      <c r="D46" t="s">
        <v>35</v>
      </c>
      <c r="E46" t="s">
        <v>60</v>
      </c>
      <c r="H46" t="s">
        <v>66</v>
      </c>
      <c r="K46">
        <v>9</v>
      </c>
      <c r="AD46">
        <f>(I46*72+J46*24+K46)/18+(L46*72+M46*24+N46)/18/$AC$3</f>
        <v>0.5</v>
      </c>
      <c r="AF46">
        <v>48</v>
      </c>
      <c r="AG46" t="s">
        <v>2</v>
      </c>
    </row>
    <row r="47" spans="2:34" x14ac:dyDescent="0.25">
      <c r="B47">
        <v>107</v>
      </c>
      <c r="C47">
        <v>2</v>
      </c>
      <c r="D47" t="s">
        <v>35</v>
      </c>
      <c r="E47" t="s">
        <v>60</v>
      </c>
      <c r="H47" t="s">
        <v>311</v>
      </c>
      <c r="I47">
        <v>0.5</v>
      </c>
      <c r="AD47">
        <f>(I47*72+J47*24+K47)/18+(L47*72+M47*24+N47)/18/$AC$3</f>
        <v>2</v>
      </c>
      <c r="AE47" s="4" t="s">
        <v>350</v>
      </c>
      <c r="AF47">
        <v>62</v>
      </c>
      <c r="AG47" t="s">
        <v>43</v>
      </c>
    </row>
    <row r="48" spans="2:34" x14ac:dyDescent="0.25">
      <c r="B48">
        <v>107</v>
      </c>
      <c r="C48">
        <v>2</v>
      </c>
      <c r="D48" t="s">
        <v>35</v>
      </c>
      <c r="E48" t="s">
        <v>60</v>
      </c>
      <c r="H48" t="s">
        <v>67</v>
      </c>
      <c r="I48">
        <v>0.5</v>
      </c>
      <c r="AD48">
        <f>(I48*72+J48*24+K48)/18+(L48*72+M48*24+N48)/18/$AC$3</f>
        <v>2</v>
      </c>
      <c r="AF48">
        <v>27</v>
      </c>
      <c r="AG48" t="s">
        <v>2</v>
      </c>
      <c r="AH48" t="s">
        <v>354</v>
      </c>
    </row>
    <row r="49" spans="2:33" x14ac:dyDescent="0.25">
      <c r="B49">
        <v>107</v>
      </c>
      <c r="C49">
        <v>2</v>
      </c>
      <c r="D49" t="s">
        <v>35</v>
      </c>
      <c r="E49" t="s">
        <v>60</v>
      </c>
      <c r="H49" t="s">
        <v>68</v>
      </c>
      <c r="I49">
        <v>0.5</v>
      </c>
      <c r="AD49">
        <f>(I49*72+J49*24+K49)/18+(L49*72+M49*24+N49)/18/$AC$3</f>
        <v>2</v>
      </c>
      <c r="AF49">
        <v>50</v>
      </c>
      <c r="AG49" t="s">
        <v>2</v>
      </c>
    </row>
    <row r="50" spans="2:33" x14ac:dyDescent="0.25">
      <c r="B50">
        <v>107</v>
      </c>
      <c r="C50">
        <v>2</v>
      </c>
      <c r="D50" t="s">
        <v>35</v>
      </c>
      <c r="E50" t="s">
        <v>60</v>
      </c>
      <c r="F50" t="s">
        <v>287</v>
      </c>
      <c r="O50">
        <v>28</v>
      </c>
      <c r="Q50">
        <v>14</v>
      </c>
    </row>
    <row r="51" spans="2:33" x14ac:dyDescent="0.25">
      <c r="B51">
        <v>107</v>
      </c>
      <c r="C51">
        <v>2</v>
      </c>
      <c r="D51" t="s">
        <v>35</v>
      </c>
      <c r="E51" t="s">
        <v>60</v>
      </c>
      <c r="F51" t="s">
        <v>295</v>
      </c>
      <c r="P51" t="s">
        <v>0</v>
      </c>
      <c r="R51" t="s">
        <v>0</v>
      </c>
      <c r="S51" t="s">
        <v>0</v>
      </c>
      <c r="AB51" t="s">
        <v>302</v>
      </c>
    </row>
    <row r="52" spans="2:33" x14ac:dyDescent="0.25">
      <c r="B52">
        <v>107</v>
      </c>
      <c r="C52">
        <v>2</v>
      </c>
      <c r="D52" t="s">
        <v>35</v>
      </c>
      <c r="E52" t="s">
        <v>60</v>
      </c>
      <c r="F52" t="s">
        <v>294</v>
      </c>
      <c r="T52">
        <v>30</v>
      </c>
    </row>
    <row r="53" spans="2:33" x14ac:dyDescent="0.25">
      <c r="B53">
        <v>107</v>
      </c>
      <c r="C53">
        <v>2</v>
      </c>
      <c r="D53" t="s">
        <v>35</v>
      </c>
      <c r="E53" t="s">
        <v>60</v>
      </c>
      <c r="F53" t="s">
        <v>296</v>
      </c>
      <c r="U53">
        <v>2</v>
      </c>
    </row>
    <row r="54" spans="2:33" x14ac:dyDescent="0.25">
      <c r="B54">
        <v>107</v>
      </c>
      <c r="C54">
        <v>2</v>
      </c>
      <c r="D54" t="s">
        <v>35</v>
      </c>
      <c r="E54" t="s">
        <v>60</v>
      </c>
      <c r="F54" t="s">
        <v>297</v>
      </c>
      <c r="X54">
        <v>3.5</v>
      </c>
    </row>
    <row r="55" spans="2:33" x14ac:dyDescent="0.25">
      <c r="B55">
        <v>107</v>
      </c>
      <c r="C55">
        <v>2</v>
      </c>
      <c r="D55" t="s">
        <v>69</v>
      </c>
      <c r="E55" t="s">
        <v>25</v>
      </c>
      <c r="G55" t="s">
        <v>48</v>
      </c>
      <c r="H55" t="s">
        <v>70</v>
      </c>
      <c r="I55">
        <v>1.5</v>
      </c>
      <c r="K55">
        <v>18</v>
      </c>
      <c r="AD55">
        <f>(I55*72+J55*24+K55)/18+(L55*72+M55*24+N55)/18/$AC$3</f>
        <v>7</v>
      </c>
      <c r="AE55" s="4" t="s">
        <v>351</v>
      </c>
      <c r="AF55">
        <v>27</v>
      </c>
      <c r="AG55" t="s">
        <v>25</v>
      </c>
    </row>
    <row r="56" spans="2:33" x14ac:dyDescent="0.25">
      <c r="B56">
        <v>107</v>
      </c>
      <c r="C56">
        <v>2</v>
      </c>
      <c r="D56" t="s">
        <v>69</v>
      </c>
      <c r="E56" t="s">
        <v>25</v>
      </c>
      <c r="G56" t="s">
        <v>48</v>
      </c>
      <c r="H56" t="s">
        <v>312</v>
      </c>
      <c r="I56">
        <v>1.5</v>
      </c>
      <c r="AD56">
        <f>(I56*72+J56*24+K56)/18+(L56*72+M56*24+N56)/18/$AC$3</f>
        <v>6</v>
      </c>
      <c r="AF56">
        <v>17</v>
      </c>
      <c r="AG56" t="s">
        <v>25</v>
      </c>
    </row>
    <row r="57" spans="2:33" x14ac:dyDescent="0.25">
      <c r="B57">
        <v>107</v>
      </c>
      <c r="C57">
        <v>2</v>
      </c>
      <c r="D57" t="s">
        <v>69</v>
      </c>
      <c r="E57" t="s">
        <v>25</v>
      </c>
      <c r="H57" t="s">
        <v>71</v>
      </c>
      <c r="I57">
        <v>0.5</v>
      </c>
      <c r="K57">
        <v>9</v>
      </c>
      <c r="AD57">
        <f>(I57*72+J57*24+K57)/18+(L57*72+M57*24+N57)/18/$AC$3</f>
        <v>2.5</v>
      </c>
      <c r="AF57">
        <v>162</v>
      </c>
      <c r="AG57" t="s">
        <v>3</v>
      </c>
    </row>
    <row r="58" spans="2:33" x14ac:dyDescent="0.25">
      <c r="B58">
        <v>107</v>
      </c>
      <c r="C58">
        <v>2</v>
      </c>
      <c r="D58" t="s">
        <v>69</v>
      </c>
      <c r="E58" t="s">
        <v>25</v>
      </c>
      <c r="H58" t="s">
        <v>72</v>
      </c>
      <c r="K58">
        <v>18</v>
      </c>
      <c r="AD58">
        <f>(I58*72+J58*24+K58)/18+(L58*72+M58*24+N58)/18/$AC$3</f>
        <v>1</v>
      </c>
      <c r="AF58">
        <v>162</v>
      </c>
      <c r="AG58" t="s">
        <v>3</v>
      </c>
    </row>
    <row r="59" spans="2:33" x14ac:dyDescent="0.25">
      <c r="B59">
        <v>107</v>
      </c>
      <c r="C59">
        <v>2</v>
      </c>
      <c r="D59" t="s">
        <v>69</v>
      </c>
      <c r="E59" t="s">
        <v>25</v>
      </c>
      <c r="H59" t="s">
        <v>73</v>
      </c>
      <c r="K59">
        <v>18</v>
      </c>
      <c r="AD59">
        <f>(I59*72+J59*24+K59)/18+(L59*72+M59*24+N59)/18/$AC$3</f>
        <v>1</v>
      </c>
      <c r="AF59">
        <v>157</v>
      </c>
      <c r="AG59" t="s">
        <v>3</v>
      </c>
    </row>
    <row r="60" spans="2:33" x14ac:dyDescent="0.25">
      <c r="B60">
        <v>108</v>
      </c>
      <c r="C60">
        <v>1</v>
      </c>
      <c r="D60" t="s">
        <v>69</v>
      </c>
      <c r="E60" t="s">
        <v>25</v>
      </c>
      <c r="G60" t="s">
        <v>48</v>
      </c>
      <c r="H60" t="s">
        <v>74</v>
      </c>
      <c r="I60">
        <v>0.5</v>
      </c>
      <c r="K60">
        <v>18</v>
      </c>
      <c r="AD60">
        <f>(I60*72+J60*24+K60)/18+(L60*72+M60*24+N60)/18/$AC$3</f>
        <v>3</v>
      </c>
      <c r="AF60">
        <v>43</v>
      </c>
      <c r="AG60" t="s">
        <v>25</v>
      </c>
    </row>
    <row r="61" spans="2:33" x14ac:dyDescent="0.25">
      <c r="B61">
        <v>108</v>
      </c>
      <c r="C61">
        <v>1</v>
      </c>
      <c r="D61" t="s">
        <v>69</v>
      </c>
      <c r="E61" t="s">
        <v>25</v>
      </c>
      <c r="G61" t="s">
        <v>48</v>
      </c>
      <c r="H61" t="s">
        <v>75</v>
      </c>
      <c r="I61">
        <v>0.5</v>
      </c>
      <c r="K61">
        <v>18</v>
      </c>
      <c r="AD61">
        <f>(I61*72+J61*24+K61)/18+(L61*72+M61*24+N61)/18/$AC$3</f>
        <v>3</v>
      </c>
      <c r="AF61">
        <v>45</v>
      </c>
      <c r="AG61" t="s">
        <v>25</v>
      </c>
    </row>
    <row r="62" spans="2:33" x14ac:dyDescent="0.25">
      <c r="B62">
        <v>108</v>
      </c>
      <c r="C62">
        <v>1</v>
      </c>
      <c r="D62" t="s">
        <v>69</v>
      </c>
      <c r="E62" t="s">
        <v>25</v>
      </c>
      <c r="G62" t="s">
        <v>48</v>
      </c>
      <c r="H62" t="s">
        <v>76</v>
      </c>
      <c r="I62">
        <v>0.5</v>
      </c>
      <c r="K62">
        <v>9</v>
      </c>
      <c r="AD62">
        <f>(I62*72+J62*24+K62)/18+(L62*72+M62*24+N62)/18/$AC$3</f>
        <v>2.5</v>
      </c>
      <c r="AE62" s="4" t="s">
        <v>391</v>
      </c>
      <c r="AF62">
        <v>19</v>
      </c>
      <c r="AG62" t="s">
        <v>25</v>
      </c>
    </row>
    <row r="63" spans="2:33" x14ac:dyDescent="0.25">
      <c r="B63">
        <v>108</v>
      </c>
      <c r="C63">
        <v>1</v>
      </c>
      <c r="D63" t="s">
        <v>69</v>
      </c>
      <c r="E63" t="s">
        <v>25</v>
      </c>
      <c r="G63" t="s">
        <v>48</v>
      </c>
      <c r="H63" t="s">
        <v>77</v>
      </c>
      <c r="I63">
        <v>1</v>
      </c>
      <c r="K63">
        <v>18</v>
      </c>
      <c r="AD63">
        <f>(I63*72+J63*24+K63)/18+(L63*72+M63*24+N63)/18/$AC$3</f>
        <v>5</v>
      </c>
      <c r="AF63">
        <v>42</v>
      </c>
      <c r="AG63" t="s">
        <v>25</v>
      </c>
    </row>
    <row r="64" spans="2:33" x14ac:dyDescent="0.25">
      <c r="B64">
        <v>108</v>
      </c>
      <c r="C64">
        <v>1</v>
      </c>
      <c r="D64" t="s">
        <v>69</v>
      </c>
      <c r="E64" t="s">
        <v>25</v>
      </c>
      <c r="G64" t="s">
        <v>48</v>
      </c>
      <c r="H64" t="s">
        <v>78</v>
      </c>
      <c r="I64">
        <v>1</v>
      </c>
      <c r="AD64">
        <f>(I64*72+J64*24+K64)/18+(L64*72+M64*24+N64)/18/$AC$3</f>
        <v>4</v>
      </c>
      <c r="AF64">
        <v>146</v>
      </c>
      <c r="AG64" t="s">
        <v>3</v>
      </c>
    </row>
    <row r="65" spans="2:34" x14ac:dyDescent="0.25">
      <c r="B65">
        <v>108</v>
      </c>
      <c r="C65">
        <v>1</v>
      </c>
      <c r="D65" t="s">
        <v>69</v>
      </c>
      <c r="E65" t="s">
        <v>25</v>
      </c>
      <c r="F65" t="s">
        <v>314</v>
      </c>
      <c r="G65" t="s">
        <v>48</v>
      </c>
      <c r="H65" t="s">
        <v>313</v>
      </c>
      <c r="K65">
        <v>18</v>
      </c>
      <c r="AD65">
        <f>(I65*72+J65*24+K65)/18+(L65*72+M65*24+N65)/18/$AC$3</f>
        <v>1</v>
      </c>
      <c r="AF65">
        <v>42</v>
      </c>
      <c r="AG65" t="s">
        <v>25</v>
      </c>
    </row>
    <row r="66" spans="2:34" x14ac:dyDescent="0.25">
      <c r="B66">
        <v>108</v>
      </c>
      <c r="C66">
        <v>1</v>
      </c>
      <c r="D66" t="s">
        <v>69</v>
      </c>
      <c r="E66" t="s">
        <v>25</v>
      </c>
      <c r="G66" t="s">
        <v>48</v>
      </c>
      <c r="H66" t="s">
        <v>79</v>
      </c>
      <c r="I66">
        <v>1.5</v>
      </c>
      <c r="AD66">
        <f>(I66*72+J66*24+K66)/18+(L66*72+M66*24+N66)/18/$AC$3</f>
        <v>6</v>
      </c>
      <c r="AF66">
        <v>152</v>
      </c>
      <c r="AG66" t="s">
        <v>3</v>
      </c>
    </row>
    <row r="67" spans="2:34" x14ac:dyDescent="0.25">
      <c r="B67">
        <v>108</v>
      </c>
      <c r="C67">
        <v>1</v>
      </c>
      <c r="D67" t="s">
        <v>69</v>
      </c>
      <c r="E67" t="s">
        <v>25</v>
      </c>
      <c r="G67" t="s">
        <v>48</v>
      </c>
      <c r="H67" t="s">
        <v>80</v>
      </c>
      <c r="I67">
        <v>1</v>
      </c>
      <c r="AD67">
        <f>(I67*72+J67*24+K67)/18+(L67*72+M67*24+N67)/18/$AC$3</f>
        <v>4</v>
      </c>
      <c r="AE67" s="4" t="s">
        <v>352</v>
      </c>
      <c r="AF67">
        <v>146</v>
      </c>
      <c r="AG67" t="s">
        <v>3</v>
      </c>
    </row>
    <row r="68" spans="2:34" x14ac:dyDescent="0.25">
      <c r="B68">
        <v>108</v>
      </c>
      <c r="C68">
        <v>1</v>
      </c>
      <c r="D68" t="s">
        <v>69</v>
      </c>
      <c r="E68" t="s">
        <v>25</v>
      </c>
      <c r="G68" t="s">
        <v>48</v>
      </c>
      <c r="H68" t="s">
        <v>81</v>
      </c>
      <c r="I68">
        <v>0.5</v>
      </c>
      <c r="K68">
        <v>9</v>
      </c>
      <c r="AD68">
        <f>(I68*72+J68*24+K68)/18+(L68*72+M68*24+N68)/18/$AC$3</f>
        <v>2.5</v>
      </c>
      <c r="AF68">
        <v>148.149</v>
      </c>
      <c r="AG68" t="s">
        <v>3</v>
      </c>
    </row>
    <row r="69" spans="2:34" x14ac:dyDescent="0.25">
      <c r="B69">
        <v>108</v>
      </c>
      <c r="C69">
        <v>1</v>
      </c>
      <c r="D69" t="s">
        <v>69</v>
      </c>
      <c r="E69" t="s">
        <v>25</v>
      </c>
      <c r="G69" t="s">
        <v>48</v>
      </c>
      <c r="H69" t="s">
        <v>82</v>
      </c>
      <c r="I69">
        <v>0.5</v>
      </c>
      <c r="K69">
        <v>9</v>
      </c>
      <c r="AD69">
        <f>(I69*72+J69*24+K69)/18+(L69*72+M69*24+N69)/18/$AC$3</f>
        <v>2.5</v>
      </c>
      <c r="AE69" s="4" t="s">
        <v>42</v>
      </c>
      <c r="AF69" t="s">
        <v>353</v>
      </c>
      <c r="AG69" t="s">
        <v>3</v>
      </c>
    </row>
    <row r="70" spans="2:34" x14ac:dyDescent="0.25">
      <c r="B70">
        <v>108</v>
      </c>
      <c r="C70">
        <v>1</v>
      </c>
      <c r="D70" t="s">
        <v>69</v>
      </c>
      <c r="E70" t="s">
        <v>25</v>
      </c>
      <c r="G70" t="s">
        <v>48</v>
      </c>
      <c r="H70" t="s">
        <v>83</v>
      </c>
      <c r="I70">
        <v>0.5</v>
      </c>
      <c r="K70">
        <v>9</v>
      </c>
      <c r="AD70">
        <f>(I70*72+J70*24+K70)/18+(L70*72+M70*24+N70)/18/$AC$3</f>
        <v>2.5</v>
      </c>
      <c r="AF70">
        <v>145</v>
      </c>
      <c r="AG70" t="s">
        <v>3</v>
      </c>
    </row>
    <row r="71" spans="2:34" x14ac:dyDescent="0.25">
      <c r="B71">
        <v>108</v>
      </c>
      <c r="C71">
        <v>1</v>
      </c>
      <c r="D71" t="s">
        <v>69</v>
      </c>
      <c r="E71" t="s">
        <v>25</v>
      </c>
      <c r="G71" t="s">
        <v>48</v>
      </c>
      <c r="H71" t="s">
        <v>84</v>
      </c>
      <c r="I71">
        <v>3.5</v>
      </c>
      <c r="J71">
        <v>1</v>
      </c>
      <c r="K71">
        <v>3</v>
      </c>
      <c r="AD71">
        <f>(I71*72+J71*24+K71)/18+(L71*72+M71*24+N71)/18/$AC$3</f>
        <v>15.5</v>
      </c>
      <c r="AF71">
        <v>150</v>
      </c>
      <c r="AG71" t="s">
        <v>32</v>
      </c>
    </row>
    <row r="72" spans="2:34" x14ac:dyDescent="0.25">
      <c r="B72">
        <v>108</v>
      </c>
      <c r="C72">
        <v>1</v>
      </c>
      <c r="D72" t="s">
        <v>69</v>
      </c>
      <c r="E72" t="s">
        <v>25</v>
      </c>
      <c r="H72" t="s">
        <v>85</v>
      </c>
      <c r="K72">
        <v>18</v>
      </c>
      <c r="AD72">
        <f>(I72*72+J72*24+K72)/18+(L72*72+M72*24+N72)/18/$AC$3</f>
        <v>1</v>
      </c>
      <c r="AF72">
        <v>186</v>
      </c>
      <c r="AG72" t="s">
        <v>32</v>
      </c>
      <c r="AH72" t="s">
        <v>33</v>
      </c>
    </row>
    <row r="73" spans="2:34" x14ac:dyDescent="0.25">
      <c r="B73">
        <v>108</v>
      </c>
      <c r="C73">
        <v>1</v>
      </c>
      <c r="D73" t="s">
        <v>69</v>
      </c>
      <c r="E73" t="s">
        <v>25</v>
      </c>
      <c r="H73" t="s">
        <v>86</v>
      </c>
      <c r="K73">
        <v>18</v>
      </c>
      <c r="AD73">
        <f>(I73*72+J73*24+K73)/18+(L73*72+M73*24+N73)/18/$AC$3</f>
        <v>1</v>
      </c>
      <c r="AE73" s="4" t="s">
        <v>392</v>
      </c>
      <c r="AF73">
        <v>159</v>
      </c>
      <c r="AG73" t="s">
        <v>32</v>
      </c>
    </row>
    <row r="74" spans="2:34" x14ac:dyDescent="0.25">
      <c r="B74">
        <v>108</v>
      </c>
      <c r="C74">
        <v>1</v>
      </c>
      <c r="D74" t="s">
        <v>69</v>
      </c>
      <c r="E74" t="s">
        <v>25</v>
      </c>
      <c r="H74" t="s">
        <v>87</v>
      </c>
      <c r="K74">
        <v>18</v>
      </c>
      <c r="AD74">
        <f>(I74*72+J74*24+K74)/18+(L74*72+M74*24+N74)/18/$AC$3</f>
        <v>1</v>
      </c>
      <c r="AE74" s="4" t="s">
        <v>42</v>
      </c>
    </row>
    <row r="75" spans="2:34" x14ac:dyDescent="0.25">
      <c r="B75">
        <v>108</v>
      </c>
      <c r="C75">
        <v>1</v>
      </c>
      <c r="D75" t="s">
        <v>69</v>
      </c>
      <c r="E75" t="s">
        <v>25</v>
      </c>
      <c r="H75" t="s">
        <v>55</v>
      </c>
      <c r="K75">
        <v>18</v>
      </c>
      <c r="AD75">
        <f>(I75*72+J75*24+K75)/18+(L75*72+M75*24+N75)/18/$AC$3</f>
        <v>1</v>
      </c>
      <c r="AF75">
        <v>10</v>
      </c>
      <c r="AG75" t="s">
        <v>25</v>
      </c>
    </row>
    <row r="76" spans="2:34" x14ac:dyDescent="0.25">
      <c r="B76">
        <v>108</v>
      </c>
      <c r="C76">
        <v>1</v>
      </c>
      <c r="D76" t="s">
        <v>69</v>
      </c>
      <c r="E76" t="s">
        <v>25</v>
      </c>
      <c r="H76" t="s">
        <v>88</v>
      </c>
      <c r="I76">
        <v>0.5</v>
      </c>
      <c r="AD76">
        <f>(I76*72+J76*24+K76)/18+(L76*72+M76*24+N76)/18/$AC$3</f>
        <v>2</v>
      </c>
      <c r="AF76">
        <v>38</v>
      </c>
      <c r="AG76" t="s">
        <v>25</v>
      </c>
    </row>
    <row r="77" spans="2:34" x14ac:dyDescent="0.25">
      <c r="B77">
        <v>108</v>
      </c>
      <c r="C77">
        <v>1</v>
      </c>
      <c r="D77" t="s">
        <v>69</v>
      </c>
      <c r="E77" t="s">
        <v>25</v>
      </c>
      <c r="F77" t="s">
        <v>287</v>
      </c>
      <c r="O77">
        <v>20</v>
      </c>
      <c r="Q77">
        <v>10</v>
      </c>
    </row>
    <row r="78" spans="2:34" x14ac:dyDescent="0.25">
      <c r="B78">
        <v>108</v>
      </c>
      <c r="C78">
        <v>2</v>
      </c>
      <c r="D78" t="s">
        <v>69</v>
      </c>
      <c r="E78" t="s">
        <v>25</v>
      </c>
      <c r="F78" t="s">
        <v>295</v>
      </c>
      <c r="P78">
        <v>1</v>
      </c>
      <c r="S78">
        <v>8</v>
      </c>
    </row>
    <row r="79" spans="2:34" x14ac:dyDescent="0.25">
      <c r="B79">
        <v>108</v>
      </c>
      <c r="C79">
        <v>2</v>
      </c>
      <c r="D79" t="s">
        <v>69</v>
      </c>
      <c r="E79" t="s">
        <v>25</v>
      </c>
      <c r="F79" t="s">
        <v>294</v>
      </c>
      <c r="T79">
        <v>24</v>
      </c>
    </row>
    <row r="80" spans="2:34" x14ac:dyDescent="0.25">
      <c r="B80">
        <v>108</v>
      </c>
      <c r="C80">
        <v>2</v>
      </c>
      <c r="D80" t="s">
        <v>69</v>
      </c>
      <c r="E80" t="s">
        <v>25</v>
      </c>
      <c r="F80" t="s">
        <v>296</v>
      </c>
      <c r="U80">
        <v>3</v>
      </c>
    </row>
    <row r="81" spans="2:33" x14ac:dyDescent="0.25">
      <c r="B81">
        <v>108</v>
      </c>
      <c r="C81">
        <v>2</v>
      </c>
      <c r="D81" t="s">
        <v>69</v>
      </c>
      <c r="E81" t="s">
        <v>25</v>
      </c>
      <c r="F81" t="s">
        <v>297</v>
      </c>
      <c r="X81">
        <v>2</v>
      </c>
    </row>
    <row r="82" spans="2:33" x14ac:dyDescent="0.25">
      <c r="B82">
        <v>108</v>
      </c>
      <c r="C82">
        <v>2</v>
      </c>
      <c r="D82" t="s">
        <v>69</v>
      </c>
      <c r="E82" t="s">
        <v>27</v>
      </c>
      <c r="G82" t="s">
        <v>48</v>
      </c>
      <c r="H82" t="s">
        <v>89</v>
      </c>
      <c r="I82">
        <v>3</v>
      </c>
      <c r="AD82">
        <f>(I82*72+J82*24+K82)/18+(L82*72+M82*24+N82)/18/$AC$3</f>
        <v>12</v>
      </c>
      <c r="AF82">
        <v>92</v>
      </c>
      <c r="AG82" t="s">
        <v>27</v>
      </c>
    </row>
    <row r="83" spans="2:33" x14ac:dyDescent="0.25">
      <c r="B83">
        <v>108</v>
      </c>
      <c r="C83">
        <v>2</v>
      </c>
      <c r="D83" t="s">
        <v>69</v>
      </c>
      <c r="E83" t="s">
        <v>27</v>
      </c>
      <c r="G83" t="s">
        <v>48</v>
      </c>
      <c r="H83" t="s">
        <v>90</v>
      </c>
      <c r="I83">
        <v>2</v>
      </c>
      <c r="AD83">
        <f>(I83*72+J83*24+K83)/18+(L83*72+M83*24+N83)/18/$AC$3</f>
        <v>8</v>
      </c>
      <c r="AF83">
        <v>99</v>
      </c>
      <c r="AG83" t="s">
        <v>27</v>
      </c>
    </row>
    <row r="84" spans="2:33" x14ac:dyDescent="0.25">
      <c r="B84">
        <v>108</v>
      </c>
      <c r="C84">
        <v>2</v>
      </c>
      <c r="D84" t="s">
        <v>69</v>
      </c>
      <c r="E84" t="s">
        <v>27</v>
      </c>
      <c r="F84" t="s">
        <v>92</v>
      </c>
      <c r="G84" t="s">
        <v>48</v>
      </c>
      <c r="H84" t="s">
        <v>91</v>
      </c>
      <c r="J84">
        <v>2</v>
      </c>
      <c r="K84">
        <v>6</v>
      </c>
      <c r="AD84">
        <f>(I84*72+J84*24+K84)/18+(L84*72+M84*24+N84)/18/$AC$3</f>
        <v>3</v>
      </c>
      <c r="AF84">
        <v>105</v>
      </c>
      <c r="AG84" t="s">
        <v>27</v>
      </c>
    </row>
    <row r="85" spans="2:33" x14ac:dyDescent="0.25">
      <c r="B85">
        <v>108</v>
      </c>
      <c r="C85">
        <v>2</v>
      </c>
      <c r="D85" t="s">
        <v>69</v>
      </c>
      <c r="E85" t="s">
        <v>27</v>
      </c>
      <c r="G85" t="s">
        <v>48</v>
      </c>
      <c r="H85" t="s">
        <v>93</v>
      </c>
      <c r="I85">
        <v>1.5</v>
      </c>
      <c r="AD85">
        <f>(I85*72+J85*24+K85)/18+(L85*72+M85*24+N85)/18/$AC$3</f>
        <v>6</v>
      </c>
      <c r="AF85">
        <v>79</v>
      </c>
      <c r="AG85" t="s">
        <v>27</v>
      </c>
    </row>
    <row r="86" spans="2:33" x14ac:dyDescent="0.25">
      <c r="B86">
        <v>108</v>
      </c>
      <c r="C86">
        <v>2</v>
      </c>
      <c r="D86" t="s">
        <v>69</v>
      </c>
      <c r="E86" t="s">
        <v>27</v>
      </c>
      <c r="G86" t="s">
        <v>48</v>
      </c>
      <c r="H86" t="s">
        <v>94</v>
      </c>
      <c r="I86">
        <v>1</v>
      </c>
      <c r="J86">
        <v>1</v>
      </c>
      <c r="K86">
        <v>3</v>
      </c>
      <c r="AD86">
        <f>(I86*72+J86*24+K86)/18+(L86*72+M86*24+N86)/18/$AC$3</f>
        <v>5.5</v>
      </c>
      <c r="AF86">
        <v>98</v>
      </c>
      <c r="AG86" t="s">
        <v>27</v>
      </c>
    </row>
    <row r="87" spans="2:33" x14ac:dyDescent="0.25">
      <c r="B87">
        <v>108</v>
      </c>
      <c r="C87">
        <v>2</v>
      </c>
      <c r="D87" t="s">
        <v>69</v>
      </c>
      <c r="E87" t="s">
        <v>27</v>
      </c>
      <c r="G87" t="s">
        <v>48</v>
      </c>
      <c r="H87" t="s">
        <v>95</v>
      </c>
      <c r="I87">
        <v>0.5</v>
      </c>
      <c r="K87">
        <v>9</v>
      </c>
      <c r="AD87">
        <f>(I87*72+J87*24+K87)/18+(L87*72+M87*24+N87)/18/$AC$3</f>
        <v>2.5</v>
      </c>
      <c r="AF87">
        <v>187</v>
      </c>
      <c r="AG87" t="s">
        <v>24</v>
      </c>
    </row>
    <row r="88" spans="2:33" x14ac:dyDescent="0.25">
      <c r="B88">
        <v>109</v>
      </c>
      <c r="C88">
        <v>1</v>
      </c>
      <c r="D88" t="s">
        <v>69</v>
      </c>
      <c r="E88" t="s">
        <v>27</v>
      </c>
      <c r="F88" t="s">
        <v>287</v>
      </c>
      <c r="O88">
        <v>16</v>
      </c>
      <c r="Q88">
        <v>8</v>
      </c>
    </row>
    <row r="89" spans="2:33" x14ac:dyDescent="0.25">
      <c r="B89">
        <v>109</v>
      </c>
      <c r="C89">
        <v>1</v>
      </c>
      <c r="D89" t="s">
        <v>69</v>
      </c>
      <c r="E89" t="s">
        <v>27</v>
      </c>
      <c r="F89" t="s">
        <v>294</v>
      </c>
      <c r="T89">
        <v>26</v>
      </c>
    </row>
    <row r="90" spans="2:33" x14ac:dyDescent="0.25">
      <c r="B90">
        <v>109</v>
      </c>
      <c r="C90">
        <v>1</v>
      </c>
      <c r="D90" t="s">
        <v>69</v>
      </c>
      <c r="E90" t="s">
        <v>27</v>
      </c>
      <c r="F90" t="s">
        <v>296</v>
      </c>
      <c r="U90">
        <v>2.5</v>
      </c>
    </row>
    <row r="91" spans="2:33" x14ac:dyDescent="0.25">
      <c r="B91">
        <v>109</v>
      </c>
      <c r="C91">
        <v>1</v>
      </c>
      <c r="D91" t="s">
        <v>69</v>
      </c>
      <c r="E91" t="s">
        <v>27</v>
      </c>
      <c r="F91" t="s">
        <v>297</v>
      </c>
      <c r="X91">
        <v>2</v>
      </c>
    </row>
    <row r="92" spans="2:33" x14ac:dyDescent="0.25">
      <c r="B92">
        <v>109</v>
      </c>
      <c r="C92">
        <v>1</v>
      </c>
      <c r="D92" t="s">
        <v>69</v>
      </c>
      <c r="E92" t="s">
        <v>24</v>
      </c>
      <c r="G92" t="s">
        <v>48</v>
      </c>
      <c r="H92" t="s">
        <v>96</v>
      </c>
      <c r="I92">
        <v>1</v>
      </c>
      <c r="AD92">
        <f>(I92*72+J92*24+K92)/18+(L92*72+M92*24+N92)/18/$AC$3</f>
        <v>4</v>
      </c>
      <c r="AF92">
        <v>220</v>
      </c>
      <c r="AG92" t="s">
        <v>24</v>
      </c>
    </row>
    <row r="93" spans="2:33" x14ac:dyDescent="0.25">
      <c r="B93">
        <v>109</v>
      </c>
      <c r="C93">
        <v>1</v>
      </c>
      <c r="D93" t="s">
        <v>69</v>
      </c>
      <c r="E93" t="s">
        <v>24</v>
      </c>
      <c r="G93" t="s">
        <v>48</v>
      </c>
      <c r="H93" t="s">
        <v>97</v>
      </c>
      <c r="I93">
        <v>0.5</v>
      </c>
      <c r="AD93">
        <f>(I93*72+J93*24+K93)/18+(L93*72+M93*24+N93)/18/$AC$3</f>
        <v>2</v>
      </c>
      <c r="AF93">
        <v>222</v>
      </c>
      <c r="AG93" t="s">
        <v>24</v>
      </c>
    </row>
    <row r="94" spans="2:33" x14ac:dyDescent="0.25">
      <c r="B94">
        <v>109</v>
      </c>
      <c r="C94">
        <v>1</v>
      </c>
      <c r="D94" t="s">
        <v>69</v>
      </c>
      <c r="E94" t="s">
        <v>24</v>
      </c>
      <c r="G94" t="s">
        <v>48</v>
      </c>
      <c r="H94" t="s">
        <v>98</v>
      </c>
      <c r="I94">
        <v>1.5</v>
      </c>
      <c r="AD94">
        <f>(I94*72+J94*24+K94)/18+(L94*72+M94*24+N94)/18/$AC$3</f>
        <v>6</v>
      </c>
      <c r="AF94">
        <v>246</v>
      </c>
      <c r="AG94" t="s">
        <v>24</v>
      </c>
    </row>
    <row r="95" spans="2:33" x14ac:dyDescent="0.25">
      <c r="B95">
        <v>109</v>
      </c>
      <c r="C95">
        <v>1</v>
      </c>
      <c r="D95" t="s">
        <v>69</v>
      </c>
      <c r="E95" t="s">
        <v>24</v>
      </c>
      <c r="G95" t="s">
        <v>48</v>
      </c>
      <c r="H95" t="s">
        <v>94</v>
      </c>
      <c r="I95">
        <v>2</v>
      </c>
      <c r="AD95">
        <f>(I95*72+J95*24+K95)/18+(L95*72+M95*24+N95)/18/$AC$3</f>
        <v>8</v>
      </c>
      <c r="AF95">
        <v>252</v>
      </c>
      <c r="AG95" t="s">
        <v>24</v>
      </c>
    </row>
    <row r="96" spans="2:33" x14ac:dyDescent="0.25">
      <c r="B96">
        <v>109</v>
      </c>
      <c r="C96">
        <v>1</v>
      </c>
      <c r="D96" t="s">
        <v>69</v>
      </c>
      <c r="E96" t="s">
        <v>24</v>
      </c>
      <c r="G96" t="s">
        <v>48</v>
      </c>
      <c r="H96" t="s">
        <v>99</v>
      </c>
      <c r="I96">
        <v>0.5</v>
      </c>
      <c r="AD96">
        <f>(I96*72+J96*24+K96)/18+(L96*72+M96*24+N96)/18/$AC$3</f>
        <v>2</v>
      </c>
      <c r="AF96">
        <v>244</v>
      </c>
      <c r="AG96" t="s">
        <v>24</v>
      </c>
    </row>
    <row r="97" spans="2:34" x14ac:dyDescent="0.25">
      <c r="B97">
        <v>109</v>
      </c>
      <c r="C97">
        <v>1</v>
      </c>
      <c r="D97" t="s">
        <v>69</v>
      </c>
      <c r="E97" t="s">
        <v>24</v>
      </c>
      <c r="G97" t="s">
        <v>48</v>
      </c>
      <c r="H97" t="s">
        <v>100</v>
      </c>
      <c r="I97">
        <v>2.5</v>
      </c>
      <c r="AD97">
        <f>(I97*72+J97*24+K97)/18+(L97*72+M97*24+N97)/18/$AC$3</f>
        <v>10</v>
      </c>
      <c r="AF97">
        <v>238</v>
      </c>
      <c r="AG97" t="s">
        <v>24</v>
      </c>
    </row>
    <row r="98" spans="2:34" x14ac:dyDescent="0.25">
      <c r="B98">
        <v>109</v>
      </c>
      <c r="C98">
        <v>2</v>
      </c>
      <c r="D98" t="s">
        <v>69</v>
      </c>
      <c r="E98" t="s">
        <v>24</v>
      </c>
      <c r="G98" t="s">
        <v>48</v>
      </c>
      <c r="H98" t="s">
        <v>315</v>
      </c>
      <c r="I98">
        <v>1</v>
      </c>
      <c r="AD98">
        <f>(I98*72+J98*24+K98)/18+(L98*72+M98*24+N98)/18/$AC$3</f>
        <v>4</v>
      </c>
      <c r="AF98">
        <v>253</v>
      </c>
      <c r="AG98" t="s">
        <v>24</v>
      </c>
    </row>
    <row r="99" spans="2:34" x14ac:dyDescent="0.25">
      <c r="B99">
        <v>109</v>
      </c>
      <c r="C99">
        <v>2</v>
      </c>
      <c r="D99" t="s">
        <v>69</v>
      </c>
      <c r="E99" t="s">
        <v>24</v>
      </c>
      <c r="G99" t="s">
        <v>48</v>
      </c>
      <c r="H99" t="s">
        <v>101</v>
      </c>
      <c r="J99">
        <v>2</v>
      </c>
      <c r="K99">
        <v>6</v>
      </c>
      <c r="AD99">
        <f>(I99*72+J99*24+K99)/18+(L99*72+M99*24+N99)/18/$AC$3</f>
        <v>3</v>
      </c>
      <c r="AE99" s="4" t="s">
        <v>401</v>
      </c>
      <c r="AF99">
        <v>235</v>
      </c>
      <c r="AG99" t="s">
        <v>24</v>
      </c>
    </row>
    <row r="100" spans="2:34" x14ac:dyDescent="0.25">
      <c r="B100">
        <v>109</v>
      </c>
      <c r="C100">
        <v>2</v>
      </c>
      <c r="D100" t="s">
        <v>69</v>
      </c>
      <c r="E100" t="s">
        <v>24</v>
      </c>
      <c r="H100" t="s">
        <v>102</v>
      </c>
      <c r="I100">
        <v>0.5</v>
      </c>
      <c r="AD100">
        <f>(I100*72+J100*24+K100)/18+(L100*72+M100*24+N100)/18/$AC$3</f>
        <v>2</v>
      </c>
      <c r="AF100">
        <v>235.1</v>
      </c>
      <c r="AG100" t="s">
        <v>24</v>
      </c>
    </row>
    <row r="101" spans="2:34" x14ac:dyDescent="0.25">
      <c r="B101">
        <v>109</v>
      </c>
      <c r="C101">
        <v>2</v>
      </c>
      <c r="D101" t="s">
        <v>69</v>
      </c>
      <c r="E101" t="s">
        <v>24</v>
      </c>
      <c r="H101" t="s">
        <v>103</v>
      </c>
      <c r="I101">
        <v>1</v>
      </c>
      <c r="AD101">
        <f>(I101*72+J101*24+K101)/18+(L101*72+M101*24+N101)/18/$AC$3</f>
        <v>4</v>
      </c>
      <c r="AF101">
        <v>221</v>
      </c>
      <c r="AG101" t="s">
        <v>24</v>
      </c>
    </row>
    <row r="102" spans="2:34" x14ac:dyDescent="0.25">
      <c r="B102">
        <v>109</v>
      </c>
      <c r="C102">
        <v>2</v>
      </c>
      <c r="D102" t="s">
        <v>69</v>
      </c>
      <c r="E102" t="s">
        <v>24</v>
      </c>
      <c r="G102" t="s">
        <v>48</v>
      </c>
      <c r="H102" t="s">
        <v>104</v>
      </c>
      <c r="K102">
        <v>18</v>
      </c>
      <c r="AD102">
        <f>(I102*72+J102*24+K102)/18+(L102*72+M102*24+N102)/18/$AC$3</f>
        <v>1</v>
      </c>
      <c r="AE102" s="4" t="s">
        <v>355</v>
      </c>
      <c r="AF102">
        <v>223</v>
      </c>
      <c r="AG102" t="s">
        <v>24</v>
      </c>
      <c r="AH102" t="s">
        <v>389</v>
      </c>
    </row>
    <row r="103" spans="2:34" x14ac:dyDescent="0.25">
      <c r="B103">
        <v>109</v>
      </c>
      <c r="C103">
        <v>2</v>
      </c>
      <c r="D103" t="s">
        <v>69</v>
      </c>
      <c r="E103" t="s">
        <v>24</v>
      </c>
      <c r="F103" t="s">
        <v>287</v>
      </c>
      <c r="O103">
        <v>8</v>
      </c>
      <c r="Q103">
        <v>4</v>
      </c>
    </row>
    <row r="104" spans="2:34" x14ac:dyDescent="0.25">
      <c r="B104">
        <v>109</v>
      </c>
      <c r="C104">
        <v>2</v>
      </c>
      <c r="D104" t="s">
        <v>69</v>
      </c>
      <c r="E104" t="s">
        <v>24</v>
      </c>
      <c r="F104" t="s">
        <v>295</v>
      </c>
      <c r="P104">
        <v>8</v>
      </c>
      <c r="R104">
        <v>2.5</v>
      </c>
      <c r="S104">
        <v>4</v>
      </c>
    </row>
    <row r="105" spans="2:34" x14ac:dyDescent="0.25">
      <c r="B105">
        <v>109</v>
      </c>
      <c r="C105">
        <v>2</v>
      </c>
      <c r="D105" t="s">
        <v>69</v>
      </c>
      <c r="E105" t="s">
        <v>24</v>
      </c>
      <c r="F105" t="s">
        <v>294</v>
      </c>
      <c r="T105">
        <v>14</v>
      </c>
    </row>
    <row r="106" spans="2:34" x14ac:dyDescent="0.25">
      <c r="B106">
        <v>109</v>
      </c>
      <c r="C106">
        <v>2</v>
      </c>
      <c r="D106" t="s">
        <v>69</v>
      </c>
      <c r="E106" t="s">
        <v>24</v>
      </c>
      <c r="F106" t="s">
        <v>296</v>
      </c>
      <c r="U106">
        <v>1.5</v>
      </c>
      <c r="V106">
        <v>1</v>
      </c>
    </row>
    <row r="107" spans="2:34" x14ac:dyDescent="0.25">
      <c r="B107">
        <v>109</v>
      </c>
      <c r="C107">
        <v>2</v>
      </c>
      <c r="D107" t="s">
        <v>69</v>
      </c>
      <c r="E107" t="s">
        <v>24</v>
      </c>
      <c r="F107" t="s">
        <v>297</v>
      </c>
      <c r="X107">
        <v>1</v>
      </c>
    </row>
    <row r="108" spans="2:34" x14ac:dyDescent="0.25">
      <c r="B108">
        <v>110</v>
      </c>
      <c r="C108">
        <v>1</v>
      </c>
      <c r="D108" t="s">
        <v>21</v>
      </c>
      <c r="E108" t="s">
        <v>21</v>
      </c>
      <c r="G108" t="s">
        <v>48</v>
      </c>
      <c r="H108" t="s">
        <v>105</v>
      </c>
      <c r="I108">
        <v>4.5</v>
      </c>
      <c r="AD108">
        <f>(I108*72+J108*24+K108)/18+(L108*72+M108*24+N108)/18/$AC$3</f>
        <v>18</v>
      </c>
      <c r="AF108">
        <v>115</v>
      </c>
      <c r="AG108" t="s">
        <v>21</v>
      </c>
    </row>
    <row r="109" spans="2:34" x14ac:dyDescent="0.25">
      <c r="B109">
        <v>110</v>
      </c>
      <c r="C109">
        <v>1</v>
      </c>
      <c r="D109" t="s">
        <v>21</v>
      </c>
      <c r="E109" t="s">
        <v>21</v>
      </c>
      <c r="G109" t="s">
        <v>48</v>
      </c>
      <c r="H109" t="s">
        <v>106</v>
      </c>
      <c r="I109">
        <v>1</v>
      </c>
      <c r="AD109">
        <f>(I109*72+J109*24+K109)/18+(L109*72+M109*24+N109)/18/$AC$3</f>
        <v>4</v>
      </c>
      <c r="AF109">
        <v>156</v>
      </c>
      <c r="AG109" t="s">
        <v>21</v>
      </c>
    </row>
    <row r="110" spans="2:34" x14ac:dyDescent="0.25">
      <c r="B110">
        <v>110</v>
      </c>
      <c r="C110">
        <v>1</v>
      </c>
      <c r="D110" t="s">
        <v>21</v>
      </c>
      <c r="E110" t="s">
        <v>21</v>
      </c>
      <c r="G110" t="s">
        <v>48</v>
      </c>
      <c r="H110" t="s">
        <v>107</v>
      </c>
      <c r="I110">
        <v>1</v>
      </c>
      <c r="AD110">
        <f>(I110*72+J110*24+K110)/18+(L110*72+M110*24+N110)/18/$AC$3</f>
        <v>4</v>
      </c>
      <c r="AF110">
        <v>105</v>
      </c>
      <c r="AG110" t="s">
        <v>21</v>
      </c>
    </row>
    <row r="111" spans="2:34" x14ac:dyDescent="0.25">
      <c r="B111">
        <v>110</v>
      </c>
      <c r="C111">
        <v>1</v>
      </c>
      <c r="D111" t="s">
        <v>21</v>
      </c>
      <c r="E111" t="s">
        <v>21</v>
      </c>
      <c r="G111" t="s">
        <v>48</v>
      </c>
      <c r="H111" t="s">
        <v>108</v>
      </c>
      <c r="I111">
        <v>1.5</v>
      </c>
      <c r="K111">
        <v>18</v>
      </c>
      <c r="AD111">
        <f>(I111*72+J111*24+K111)/18+(L111*72+M111*24+N111)/18/$AC$3</f>
        <v>7</v>
      </c>
      <c r="AE111" s="4" t="s">
        <v>402</v>
      </c>
      <c r="AF111">
        <v>144</v>
      </c>
      <c r="AG111" t="s">
        <v>21</v>
      </c>
    </row>
    <row r="112" spans="2:34" x14ac:dyDescent="0.25">
      <c r="B112">
        <v>110</v>
      </c>
      <c r="C112">
        <v>1</v>
      </c>
      <c r="D112" t="s">
        <v>21</v>
      </c>
      <c r="E112" t="s">
        <v>21</v>
      </c>
      <c r="G112" t="s">
        <v>48</v>
      </c>
      <c r="H112" t="s">
        <v>109</v>
      </c>
      <c r="I112">
        <v>0.5</v>
      </c>
      <c r="K112">
        <v>9</v>
      </c>
      <c r="AD112">
        <f>(I112*72+J112*24+K112)/18+(L112*72+M112*24+N112)/18/$AC$3</f>
        <v>2.5</v>
      </c>
      <c r="AF112">
        <v>212</v>
      </c>
      <c r="AG112" t="s">
        <v>24</v>
      </c>
    </row>
    <row r="113" spans="2:33" x14ac:dyDescent="0.25">
      <c r="B113">
        <v>110</v>
      </c>
      <c r="C113">
        <v>1</v>
      </c>
      <c r="D113" t="s">
        <v>21</v>
      </c>
      <c r="E113" t="s">
        <v>21</v>
      </c>
      <c r="G113" t="s">
        <v>48</v>
      </c>
      <c r="H113" t="s">
        <v>110</v>
      </c>
      <c r="J113">
        <v>1</v>
      </c>
      <c r="K113">
        <v>3</v>
      </c>
      <c r="AD113">
        <f>(I113*72+J113*24+K113)/18+(L113*72+M113*24+N113)/18/$AC$3</f>
        <v>1.5</v>
      </c>
      <c r="AF113">
        <v>285</v>
      </c>
      <c r="AG113" t="s">
        <v>6</v>
      </c>
    </row>
    <row r="114" spans="2:33" x14ac:dyDescent="0.25">
      <c r="B114">
        <v>110</v>
      </c>
      <c r="C114">
        <v>1</v>
      </c>
      <c r="D114" t="s">
        <v>21</v>
      </c>
      <c r="E114" t="s">
        <v>21</v>
      </c>
      <c r="G114" t="s">
        <v>48</v>
      </c>
      <c r="H114" t="s">
        <v>111</v>
      </c>
      <c r="I114">
        <v>1</v>
      </c>
      <c r="AD114">
        <f>(I114*72+J114*24+K114)/18+(L114*72+M114*24+N114)/18/$AC$3</f>
        <v>4</v>
      </c>
      <c r="AF114">
        <v>30</v>
      </c>
      <c r="AG114" t="s">
        <v>21</v>
      </c>
    </row>
    <row r="115" spans="2:33" x14ac:dyDescent="0.25">
      <c r="B115">
        <v>110</v>
      </c>
      <c r="C115">
        <v>1</v>
      </c>
      <c r="D115" t="s">
        <v>21</v>
      </c>
      <c r="E115" t="s">
        <v>21</v>
      </c>
      <c r="G115" t="s">
        <v>48</v>
      </c>
      <c r="H115" t="s">
        <v>112</v>
      </c>
      <c r="I115">
        <v>0.5</v>
      </c>
      <c r="K115">
        <v>18</v>
      </c>
      <c r="AD115">
        <f>(I115*72+J115*24+K115)/18+(L115*72+M115*24+N115)/18/$AC$3</f>
        <v>3</v>
      </c>
      <c r="AF115">
        <v>138</v>
      </c>
      <c r="AG115" t="s">
        <v>21</v>
      </c>
    </row>
    <row r="116" spans="2:33" x14ac:dyDescent="0.25">
      <c r="B116">
        <v>110</v>
      </c>
      <c r="C116">
        <v>1</v>
      </c>
      <c r="D116" t="s">
        <v>21</v>
      </c>
      <c r="E116" t="s">
        <v>21</v>
      </c>
      <c r="G116" t="s">
        <v>48</v>
      </c>
      <c r="H116" t="s">
        <v>113</v>
      </c>
      <c r="I116">
        <v>1.5</v>
      </c>
      <c r="AD116">
        <f>(I116*72+J116*24+K116)/18+(L116*72+M116*24+N116)/18/$AC$3</f>
        <v>6</v>
      </c>
      <c r="AF116">
        <v>110</v>
      </c>
      <c r="AG116" t="s">
        <v>21</v>
      </c>
    </row>
    <row r="117" spans="2:33" x14ac:dyDescent="0.25">
      <c r="B117">
        <v>110</v>
      </c>
      <c r="C117">
        <v>1</v>
      </c>
      <c r="D117" t="s">
        <v>21</v>
      </c>
      <c r="E117" t="s">
        <v>21</v>
      </c>
      <c r="H117" t="s">
        <v>114</v>
      </c>
      <c r="J117">
        <v>1</v>
      </c>
      <c r="K117">
        <v>3</v>
      </c>
      <c r="AD117">
        <f>(I117*72+J117*24+K117)/18+(L117*72+M117*24+N117)/18/$AC$3</f>
        <v>1.5</v>
      </c>
      <c r="AF117">
        <v>28</v>
      </c>
      <c r="AG117" t="s">
        <v>25</v>
      </c>
    </row>
    <row r="118" spans="2:33" x14ac:dyDescent="0.25">
      <c r="B118">
        <v>110</v>
      </c>
      <c r="C118">
        <v>1</v>
      </c>
      <c r="D118" t="s">
        <v>21</v>
      </c>
      <c r="E118" t="s">
        <v>21</v>
      </c>
      <c r="H118" t="s">
        <v>115</v>
      </c>
      <c r="K118">
        <v>18</v>
      </c>
      <c r="AD118">
        <f>(I118*72+J118*24+K118)/18+(L118*72+M118*24+N118)/18/$AC$3</f>
        <v>1</v>
      </c>
      <c r="AF118">
        <v>68</v>
      </c>
      <c r="AG118" t="s">
        <v>21</v>
      </c>
    </row>
    <row r="119" spans="2:33" x14ac:dyDescent="0.25">
      <c r="B119">
        <v>110</v>
      </c>
      <c r="C119">
        <v>1</v>
      </c>
      <c r="D119" t="s">
        <v>21</v>
      </c>
      <c r="E119" t="s">
        <v>21</v>
      </c>
      <c r="H119" t="s">
        <v>116</v>
      </c>
      <c r="I119">
        <v>1</v>
      </c>
      <c r="J119">
        <v>1</v>
      </c>
      <c r="K119">
        <v>6</v>
      </c>
      <c r="AD119" s="3">
        <f>(I119*72+J119*24+K119)/18+(L119*72+M119*24+N119)/18/$AC$3</f>
        <v>5.666666666666667</v>
      </c>
      <c r="AF119">
        <v>147</v>
      </c>
      <c r="AG119" t="s">
        <v>21</v>
      </c>
    </row>
    <row r="120" spans="2:33" x14ac:dyDescent="0.25">
      <c r="B120">
        <v>110</v>
      </c>
      <c r="C120">
        <v>1</v>
      </c>
      <c r="D120" t="s">
        <v>21</v>
      </c>
      <c r="E120" t="s">
        <v>21</v>
      </c>
      <c r="H120" t="s">
        <v>117</v>
      </c>
      <c r="I120">
        <v>1</v>
      </c>
      <c r="AD120">
        <f>(I120*72+J120*24+K120)/18+(L120*72+M120*24+N120)/18/$AC$3</f>
        <v>4</v>
      </c>
      <c r="AF120">
        <v>150</v>
      </c>
      <c r="AG120" t="s">
        <v>21</v>
      </c>
    </row>
    <row r="121" spans="2:33" x14ac:dyDescent="0.25">
      <c r="B121">
        <v>110</v>
      </c>
      <c r="C121">
        <v>1</v>
      </c>
      <c r="D121" t="s">
        <v>21</v>
      </c>
      <c r="E121" t="s">
        <v>21</v>
      </c>
      <c r="H121" t="s">
        <v>118</v>
      </c>
      <c r="I121">
        <v>0.5</v>
      </c>
      <c r="AD121">
        <f>(I121*72+J121*24+K121)/18+(L121*72+M121*24+N121)/18/$AC$3</f>
        <v>2</v>
      </c>
      <c r="AF121">
        <v>211</v>
      </c>
      <c r="AG121" t="s">
        <v>24</v>
      </c>
    </row>
    <row r="122" spans="2:33" x14ac:dyDescent="0.25">
      <c r="B122">
        <v>110</v>
      </c>
      <c r="C122">
        <v>1</v>
      </c>
      <c r="D122" t="s">
        <v>21</v>
      </c>
      <c r="E122" t="s">
        <v>21</v>
      </c>
      <c r="H122" t="s">
        <v>119</v>
      </c>
      <c r="I122">
        <v>0.5</v>
      </c>
      <c r="K122">
        <v>18</v>
      </c>
      <c r="AD122">
        <f>(I122*72+J122*24+K122)/18+(L122*72+M122*24+N122)/18/$AC$3</f>
        <v>3</v>
      </c>
      <c r="AF122">
        <v>234</v>
      </c>
      <c r="AG122" t="s">
        <v>24</v>
      </c>
    </row>
    <row r="123" spans="2:33" x14ac:dyDescent="0.25">
      <c r="B123">
        <v>110</v>
      </c>
      <c r="C123">
        <v>2</v>
      </c>
      <c r="D123" t="s">
        <v>21</v>
      </c>
      <c r="E123" t="s">
        <v>21</v>
      </c>
      <c r="F123" t="s">
        <v>287</v>
      </c>
      <c r="O123">
        <v>19</v>
      </c>
      <c r="Q123">
        <v>9.5</v>
      </c>
    </row>
    <row r="124" spans="2:33" x14ac:dyDescent="0.25">
      <c r="B124">
        <v>110</v>
      </c>
      <c r="C124">
        <v>2</v>
      </c>
      <c r="D124" t="s">
        <v>21</v>
      </c>
      <c r="E124" t="s">
        <v>21</v>
      </c>
      <c r="F124" t="s">
        <v>295</v>
      </c>
      <c r="P124">
        <v>6</v>
      </c>
      <c r="Q124">
        <v>0.5</v>
      </c>
    </row>
    <row r="125" spans="2:33" x14ac:dyDescent="0.25">
      <c r="B125">
        <v>110</v>
      </c>
      <c r="C125">
        <v>2</v>
      </c>
      <c r="D125" t="s">
        <v>21</v>
      </c>
      <c r="E125" t="s">
        <v>21</v>
      </c>
      <c r="F125" t="s">
        <v>294</v>
      </c>
      <c r="T125">
        <v>36</v>
      </c>
    </row>
    <row r="126" spans="2:33" x14ac:dyDescent="0.25">
      <c r="B126">
        <v>110</v>
      </c>
      <c r="C126">
        <v>2</v>
      </c>
      <c r="D126" t="s">
        <v>21</v>
      </c>
      <c r="E126" t="s">
        <v>21</v>
      </c>
      <c r="F126" t="s">
        <v>296</v>
      </c>
      <c r="U126">
        <v>28</v>
      </c>
    </row>
    <row r="127" spans="2:33" x14ac:dyDescent="0.25">
      <c r="B127">
        <v>110</v>
      </c>
      <c r="C127">
        <v>2</v>
      </c>
      <c r="D127" t="s">
        <v>21</v>
      </c>
      <c r="E127" t="s">
        <v>21</v>
      </c>
      <c r="F127" t="s">
        <v>297</v>
      </c>
      <c r="X127">
        <v>2</v>
      </c>
    </row>
    <row r="128" spans="2:33" x14ac:dyDescent="0.25">
      <c r="B128">
        <v>110</v>
      </c>
      <c r="C128">
        <v>2</v>
      </c>
      <c r="D128" t="s">
        <v>5</v>
      </c>
      <c r="E128" t="s">
        <v>120</v>
      </c>
      <c r="G128" t="s">
        <v>48</v>
      </c>
      <c r="H128" t="s">
        <v>121</v>
      </c>
      <c r="I128">
        <v>1</v>
      </c>
      <c r="AD128">
        <f>(I128*72+J128*24+K128)/18+(L128*72+M128*24+N128)/18/$AC$3</f>
        <v>4</v>
      </c>
      <c r="AF128">
        <v>296</v>
      </c>
      <c r="AG128" t="s">
        <v>6</v>
      </c>
    </row>
    <row r="129" spans="2:33" x14ac:dyDescent="0.25">
      <c r="B129">
        <v>110</v>
      </c>
      <c r="C129">
        <v>2</v>
      </c>
      <c r="D129" t="s">
        <v>5</v>
      </c>
      <c r="E129" t="s">
        <v>120</v>
      </c>
      <c r="H129" t="s">
        <v>122</v>
      </c>
      <c r="I129">
        <v>1</v>
      </c>
      <c r="AD129">
        <f>(I129*72+J129*24+K129)/18+(L129*72+M129*24+N129)/18/$AC$3</f>
        <v>4</v>
      </c>
      <c r="AF129">
        <v>19</v>
      </c>
      <c r="AG129" t="s">
        <v>23</v>
      </c>
    </row>
    <row r="130" spans="2:33" x14ac:dyDescent="0.25">
      <c r="B130">
        <v>110</v>
      </c>
      <c r="C130">
        <v>2</v>
      </c>
      <c r="D130" t="s">
        <v>5</v>
      </c>
      <c r="E130" t="s">
        <v>120</v>
      </c>
      <c r="H130" t="s">
        <v>123</v>
      </c>
      <c r="K130">
        <v>18</v>
      </c>
      <c r="AD130">
        <f>(I130*72+J130*24+K130)/18+(L130*72+M130*24+N130)/18/$AC$3</f>
        <v>1</v>
      </c>
      <c r="AF130">
        <v>21</v>
      </c>
      <c r="AG130" t="s">
        <v>23</v>
      </c>
    </row>
    <row r="131" spans="2:33" x14ac:dyDescent="0.25">
      <c r="B131">
        <v>110</v>
      </c>
      <c r="C131">
        <v>2</v>
      </c>
      <c r="D131" t="s">
        <v>5</v>
      </c>
      <c r="E131" t="s">
        <v>120</v>
      </c>
      <c r="H131" t="s">
        <v>124</v>
      </c>
      <c r="K131">
        <v>18</v>
      </c>
      <c r="AD131">
        <f>(I131*72+J131*24+K131)/18+(L131*72+M131*24+N131)/18/$AC$3</f>
        <v>1</v>
      </c>
      <c r="AF131">
        <v>33</v>
      </c>
      <c r="AG131" t="s">
        <v>22</v>
      </c>
    </row>
    <row r="132" spans="2:33" x14ac:dyDescent="0.25">
      <c r="B132">
        <v>110</v>
      </c>
      <c r="C132">
        <v>2</v>
      </c>
      <c r="D132" t="s">
        <v>5</v>
      </c>
      <c r="E132" t="s">
        <v>120</v>
      </c>
      <c r="H132" t="s">
        <v>125</v>
      </c>
      <c r="I132">
        <v>0.5</v>
      </c>
      <c r="AD132">
        <f>(I132*72+J132*24+K132)/18+(L132*72+M132*24+N132)/18/$AC$3</f>
        <v>2</v>
      </c>
      <c r="AF132">
        <v>10</v>
      </c>
      <c r="AG132" t="s">
        <v>23</v>
      </c>
    </row>
    <row r="133" spans="2:33" x14ac:dyDescent="0.25">
      <c r="B133">
        <v>111</v>
      </c>
      <c r="C133">
        <v>1</v>
      </c>
      <c r="D133" t="s">
        <v>5</v>
      </c>
      <c r="E133" t="s">
        <v>120</v>
      </c>
      <c r="F133" t="s">
        <v>287</v>
      </c>
      <c r="O133">
        <v>12</v>
      </c>
      <c r="Q133">
        <v>6</v>
      </c>
    </row>
    <row r="134" spans="2:33" x14ac:dyDescent="0.25">
      <c r="B134">
        <v>111</v>
      </c>
      <c r="C134">
        <v>1</v>
      </c>
      <c r="D134" t="s">
        <v>5</v>
      </c>
      <c r="E134" t="s">
        <v>120</v>
      </c>
      <c r="F134" t="s">
        <v>294</v>
      </c>
      <c r="T134">
        <v>11</v>
      </c>
    </row>
    <row r="135" spans="2:33" x14ac:dyDescent="0.25">
      <c r="B135">
        <v>111</v>
      </c>
      <c r="C135">
        <v>1</v>
      </c>
      <c r="D135" t="s">
        <v>5</v>
      </c>
      <c r="E135" t="s">
        <v>120</v>
      </c>
      <c r="F135" t="s">
        <v>296</v>
      </c>
      <c r="U135" t="s">
        <v>0</v>
      </c>
      <c r="AB135" t="s">
        <v>303</v>
      </c>
    </row>
    <row r="136" spans="2:33" x14ac:dyDescent="0.25">
      <c r="B136">
        <v>111</v>
      </c>
      <c r="C136">
        <v>1</v>
      </c>
      <c r="D136" t="s">
        <v>5</v>
      </c>
      <c r="E136" t="s">
        <v>120</v>
      </c>
      <c r="F136" t="s">
        <v>297</v>
      </c>
      <c r="Y136">
        <v>2.5</v>
      </c>
    </row>
    <row r="137" spans="2:33" x14ac:dyDescent="0.25">
      <c r="B137">
        <v>111</v>
      </c>
      <c r="C137">
        <v>1</v>
      </c>
      <c r="D137" t="s">
        <v>5</v>
      </c>
      <c r="E137" t="s">
        <v>23</v>
      </c>
      <c r="G137" t="s">
        <v>48</v>
      </c>
      <c r="H137" t="s">
        <v>121</v>
      </c>
      <c r="I137">
        <v>1</v>
      </c>
      <c r="AD137">
        <f>(I137*72+J137*24+K137)/18+(L137*72+M137*24+N137)/18/$AC$3</f>
        <v>4</v>
      </c>
      <c r="AF137">
        <v>296</v>
      </c>
      <c r="AG137" t="s">
        <v>6</v>
      </c>
    </row>
    <row r="138" spans="2:33" x14ac:dyDescent="0.25">
      <c r="B138">
        <v>111</v>
      </c>
      <c r="C138">
        <v>1</v>
      </c>
      <c r="D138" t="s">
        <v>5</v>
      </c>
      <c r="E138" t="s">
        <v>23</v>
      </c>
      <c r="G138" t="s">
        <v>48</v>
      </c>
      <c r="H138" t="s">
        <v>126</v>
      </c>
      <c r="I138">
        <v>0.5</v>
      </c>
      <c r="AD138">
        <f>(I138*72+J138*24+K138)/18+(L138*72+M138*24+N138)/18/$AC$3</f>
        <v>2</v>
      </c>
      <c r="AF138">
        <v>264</v>
      </c>
      <c r="AG138" t="s">
        <v>6</v>
      </c>
    </row>
    <row r="139" spans="2:33" x14ac:dyDescent="0.25">
      <c r="B139">
        <v>111</v>
      </c>
      <c r="C139">
        <v>1</v>
      </c>
      <c r="D139" t="s">
        <v>5</v>
      </c>
      <c r="E139" t="s">
        <v>23</v>
      </c>
      <c r="H139" t="s">
        <v>127</v>
      </c>
      <c r="I139">
        <v>2.5</v>
      </c>
      <c r="AD139">
        <f>(I139*72+J139*24+K139)/18+(L139*72+M139*24+N139)/18/$AC$3</f>
        <v>10</v>
      </c>
      <c r="AF139">
        <v>14</v>
      </c>
      <c r="AG139" t="s">
        <v>23</v>
      </c>
    </row>
    <row r="140" spans="2:33" x14ac:dyDescent="0.25">
      <c r="B140">
        <v>111</v>
      </c>
      <c r="C140">
        <v>1</v>
      </c>
      <c r="D140" t="s">
        <v>5</v>
      </c>
      <c r="E140" t="s">
        <v>23</v>
      </c>
      <c r="H140" t="s">
        <v>128</v>
      </c>
      <c r="I140">
        <v>0.5</v>
      </c>
      <c r="AD140">
        <f>(I140*72+J140*24+K140)/18+(L140*72+M140*24+N140)/18/$AC$3</f>
        <v>2</v>
      </c>
      <c r="AF140">
        <v>12</v>
      </c>
      <c r="AG140" t="s">
        <v>23</v>
      </c>
    </row>
    <row r="141" spans="2:33" x14ac:dyDescent="0.25">
      <c r="B141">
        <v>111</v>
      </c>
      <c r="C141">
        <v>1</v>
      </c>
      <c r="D141" t="s">
        <v>5</v>
      </c>
      <c r="E141" t="s">
        <v>23</v>
      </c>
      <c r="H141" t="s">
        <v>129</v>
      </c>
      <c r="I141">
        <v>1</v>
      </c>
      <c r="AD141">
        <f>(I141*72+J141*24+K141)/18+(L141*72+M141*24+N141)/18/$AC$3</f>
        <v>4</v>
      </c>
      <c r="AF141">
        <v>19</v>
      </c>
      <c r="AG141" t="s">
        <v>23</v>
      </c>
    </row>
    <row r="142" spans="2:33" x14ac:dyDescent="0.25">
      <c r="B142">
        <v>111</v>
      </c>
      <c r="C142">
        <v>1</v>
      </c>
      <c r="D142" t="s">
        <v>5</v>
      </c>
      <c r="E142" t="s">
        <v>23</v>
      </c>
      <c r="H142" t="s">
        <v>316</v>
      </c>
      <c r="I142">
        <v>0.5</v>
      </c>
      <c r="AD142">
        <f>(I142*72+J142*24+K142)/18+(L142*72+M142*24+N142)/18/$AC$3</f>
        <v>2</v>
      </c>
      <c r="AF142">
        <v>24</v>
      </c>
      <c r="AG142" t="s">
        <v>23</v>
      </c>
    </row>
    <row r="143" spans="2:33" x14ac:dyDescent="0.25">
      <c r="B143">
        <v>111</v>
      </c>
      <c r="C143">
        <v>1</v>
      </c>
      <c r="D143" t="s">
        <v>5</v>
      </c>
      <c r="E143" t="s">
        <v>23</v>
      </c>
      <c r="H143" t="s">
        <v>130</v>
      </c>
      <c r="I143">
        <v>0.5</v>
      </c>
      <c r="AD143">
        <f>(I143*72+J143*24+K143)/18+(L143*72+M143*24+N143)/18/$AC$3</f>
        <v>2</v>
      </c>
      <c r="AF143">
        <v>174</v>
      </c>
      <c r="AG143" t="s">
        <v>21</v>
      </c>
    </row>
    <row r="144" spans="2:33" x14ac:dyDescent="0.25">
      <c r="B144">
        <v>111</v>
      </c>
      <c r="C144">
        <v>1</v>
      </c>
      <c r="D144" t="s">
        <v>5</v>
      </c>
      <c r="E144" t="s">
        <v>23</v>
      </c>
      <c r="H144" t="s">
        <v>131</v>
      </c>
      <c r="J144">
        <v>1</v>
      </c>
      <c r="AD144">
        <f>(I144*72+J144*24+K144)/18+(L144*72+M144*24+N144)/18/$AC$3</f>
        <v>1.3333333333333333</v>
      </c>
      <c r="AF144">
        <v>171</v>
      </c>
      <c r="AG144" t="s">
        <v>21</v>
      </c>
    </row>
    <row r="145" spans="2:33" x14ac:dyDescent="0.25">
      <c r="B145">
        <v>111</v>
      </c>
      <c r="C145">
        <v>2</v>
      </c>
      <c r="D145" t="s">
        <v>5</v>
      </c>
      <c r="E145" t="s">
        <v>23</v>
      </c>
      <c r="H145" t="s">
        <v>317</v>
      </c>
      <c r="I145">
        <v>0.5</v>
      </c>
      <c r="AD145">
        <f>(I145*72+J145*24+K145)/18+(L145*72+M145*24+N145)/18/$AC$3</f>
        <v>2</v>
      </c>
      <c r="AF145">
        <v>17</v>
      </c>
      <c r="AG145" t="s">
        <v>23</v>
      </c>
    </row>
    <row r="146" spans="2:33" x14ac:dyDescent="0.25">
      <c r="B146">
        <v>111</v>
      </c>
      <c r="C146">
        <v>2</v>
      </c>
      <c r="D146" t="s">
        <v>5</v>
      </c>
      <c r="E146" t="s">
        <v>23</v>
      </c>
      <c r="H146" t="s">
        <v>132</v>
      </c>
      <c r="I146">
        <v>1</v>
      </c>
      <c r="AD146">
        <f>(I146*72+J146*24+K146)/18+(L146*72+M146*24+N146)/18/$AC$3</f>
        <v>4</v>
      </c>
      <c r="AF146">
        <v>10</v>
      </c>
      <c r="AG146" t="s">
        <v>23</v>
      </c>
    </row>
    <row r="147" spans="2:33" x14ac:dyDescent="0.25">
      <c r="B147">
        <v>111</v>
      </c>
      <c r="C147">
        <v>2</v>
      </c>
      <c r="D147" t="s">
        <v>5</v>
      </c>
      <c r="E147" t="s">
        <v>23</v>
      </c>
      <c r="H147" t="s">
        <v>133</v>
      </c>
      <c r="I147">
        <v>1</v>
      </c>
      <c r="AD147">
        <f>(I147*72+J147*24+K147)/18+(L147*72+M147*24+N147)/18/$AC$3</f>
        <v>4</v>
      </c>
      <c r="AF147">
        <v>10</v>
      </c>
      <c r="AG147" t="s">
        <v>23</v>
      </c>
    </row>
    <row r="148" spans="2:33" x14ac:dyDescent="0.25">
      <c r="B148">
        <v>111</v>
      </c>
      <c r="C148">
        <v>2</v>
      </c>
      <c r="D148" t="s">
        <v>5</v>
      </c>
      <c r="E148" t="s">
        <v>23</v>
      </c>
      <c r="H148" t="s">
        <v>134</v>
      </c>
      <c r="I148">
        <v>0.5</v>
      </c>
      <c r="AD148">
        <f>(I148*72+J148*24+K148)/18+(L148*72+M148*24+N148)/18/$AC$3</f>
        <v>2</v>
      </c>
      <c r="AF148">
        <v>9</v>
      </c>
      <c r="AG148" t="s">
        <v>23</v>
      </c>
    </row>
    <row r="149" spans="2:33" x14ac:dyDescent="0.25">
      <c r="B149">
        <v>111</v>
      </c>
      <c r="C149">
        <v>2</v>
      </c>
      <c r="D149" t="s">
        <v>5</v>
      </c>
      <c r="E149" t="s">
        <v>23</v>
      </c>
      <c r="H149" t="s">
        <v>135</v>
      </c>
      <c r="I149">
        <v>0.5</v>
      </c>
      <c r="AD149">
        <f>(I149*72+J149*24+K149)/18+(L149*72+M149*24+N149)/18/$AC$3</f>
        <v>2</v>
      </c>
      <c r="AF149">
        <v>269</v>
      </c>
      <c r="AG149" t="s">
        <v>6</v>
      </c>
    </row>
    <row r="150" spans="2:33" x14ac:dyDescent="0.25">
      <c r="B150">
        <v>111</v>
      </c>
      <c r="C150">
        <v>2</v>
      </c>
      <c r="D150" t="s">
        <v>5</v>
      </c>
      <c r="E150" t="s">
        <v>23</v>
      </c>
      <c r="H150" t="s">
        <v>318</v>
      </c>
      <c r="I150">
        <v>0.5</v>
      </c>
      <c r="AD150">
        <f>(I150*72+J150*24+K150)/18+(L150*72+M150*24+N150)/18/$AC$3</f>
        <v>2</v>
      </c>
      <c r="AF150">
        <v>0</v>
      </c>
      <c r="AG150" t="s">
        <v>356</v>
      </c>
    </row>
    <row r="151" spans="2:33" x14ac:dyDescent="0.25">
      <c r="B151">
        <v>111</v>
      </c>
      <c r="C151">
        <v>2</v>
      </c>
      <c r="D151" t="s">
        <v>5</v>
      </c>
      <c r="E151" t="s">
        <v>23</v>
      </c>
      <c r="F151" t="s">
        <v>287</v>
      </c>
      <c r="O151">
        <v>9</v>
      </c>
      <c r="Q151">
        <v>4.5</v>
      </c>
    </row>
    <row r="152" spans="2:33" x14ac:dyDescent="0.25">
      <c r="B152">
        <v>111</v>
      </c>
      <c r="C152">
        <v>2</v>
      </c>
      <c r="D152" t="s">
        <v>5</v>
      </c>
      <c r="E152" t="s">
        <v>23</v>
      </c>
      <c r="F152" t="s">
        <v>294</v>
      </c>
      <c r="T152">
        <v>18</v>
      </c>
    </row>
    <row r="153" spans="2:33" x14ac:dyDescent="0.25">
      <c r="B153">
        <v>111</v>
      </c>
      <c r="C153">
        <v>2</v>
      </c>
      <c r="D153" t="s">
        <v>5</v>
      </c>
      <c r="E153" t="s">
        <v>23</v>
      </c>
      <c r="F153" t="s">
        <v>296</v>
      </c>
      <c r="U153" t="s">
        <v>0</v>
      </c>
      <c r="AB153" t="s">
        <v>303</v>
      </c>
    </row>
    <row r="154" spans="2:33" x14ac:dyDescent="0.25">
      <c r="B154">
        <v>111</v>
      </c>
      <c r="C154">
        <v>2</v>
      </c>
      <c r="D154" t="s">
        <v>5</v>
      </c>
      <c r="E154" t="s">
        <v>23</v>
      </c>
      <c r="F154" t="s">
        <v>297</v>
      </c>
      <c r="X154">
        <v>1</v>
      </c>
    </row>
    <row r="155" spans="2:33" x14ac:dyDescent="0.25">
      <c r="B155">
        <v>111</v>
      </c>
      <c r="C155">
        <v>2</v>
      </c>
      <c r="D155" t="s">
        <v>6</v>
      </c>
      <c r="E155" t="s">
        <v>6</v>
      </c>
      <c r="G155" t="s">
        <v>48</v>
      </c>
      <c r="H155" t="s">
        <v>126</v>
      </c>
      <c r="I155">
        <v>0.5</v>
      </c>
      <c r="K155">
        <v>9</v>
      </c>
      <c r="AD155">
        <f>(I155*72+J155*24+K155)/18+(L155*72+M155*24+N155)/18/$AC$3</f>
        <v>2.5</v>
      </c>
      <c r="AF155">
        <v>264</v>
      </c>
      <c r="AG155" t="s">
        <v>6</v>
      </c>
    </row>
    <row r="156" spans="2:33" x14ac:dyDescent="0.25">
      <c r="B156">
        <v>112</v>
      </c>
      <c r="C156">
        <v>1</v>
      </c>
      <c r="D156" t="s">
        <v>6</v>
      </c>
      <c r="E156" t="s">
        <v>6</v>
      </c>
      <c r="G156" t="s">
        <v>48</v>
      </c>
      <c r="H156" t="s">
        <v>136</v>
      </c>
      <c r="I156">
        <v>1</v>
      </c>
      <c r="K156">
        <v>18</v>
      </c>
      <c r="AD156">
        <f>(I156*72+J156*24+K156)/18+(L156*72+M156*24+N156)/18/$AC$3</f>
        <v>5</v>
      </c>
      <c r="AE156" s="4" t="s">
        <v>42</v>
      </c>
    </row>
    <row r="157" spans="2:33" x14ac:dyDescent="0.25">
      <c r="B157">
        <v>112</v>
      </c>
      <c r="C157">
        <v>1</v>
      </c>
      <c r="D157" t="s">
        <v>6</v>
      </c>
      <c r="E157" t="s">
        <v>6</v>
      </c>
      <c r="H157" t="s">
        <v>319</v>
      </c>
      <c r="I157">
        <v>0.5</v>
      </c>
      <c r="K157">
        <v>4</v>
      </c>
      <c r="AD157">
        <f>(I157*72+J157*24+K157)/18+(L157*72+M157*24+N157)/18/$AC$3</f>
        <v>2.2222222222222223</v>
      </c>
      <c r="AF157">
        <v>166</v>
      </c>
      <c r="AG157" t="s">
        <v>21</v>
      </c>
    </row>
    <row r="158" spans="2:33" x14ac:dyDescent="0.25">
      <c r="B158">
        <v>112</v>
      </c>
      <c r="C158">
        <v>1</v>
      </c>
      <c r="D158" t="s">
        <v>6</v>
      </c>
      <c r="E158" t="s">
        <v>6</v>
      </c>
      <c r="H158" t="s">
        <v>135</v>
      </c>
      <c r="K158">
        <v>9</v>
      </c>
      <c r="AD158">
        <f>(I158*72+J158*24+K158)/18+(L158*72+M158*24+N158)/18/$AC$3</f>
        <v>0.5</v>
      </c>
      <c r="AF158">
        <v>269</v>
      </c>
      <c r="AG158" t="s">
        <v>6</v>
      </c>
    </row>
    <row r="159" spans="2:33" x14ac:dyDescent="0.25">
      <c r="B159">
        <v>112</v>
      </c>
      <c r="C159">
        <v>1</v>
      </c>
      <c r="D159" t="s">
        <v>6</v>
      </c>
      <c r="E159" t="s">
        <v>6</v>
      </c>
      <c r="H159" t="s">
        <v>320</v>
      </c>
      <c r="J159">
        <v>2.5</v>
      </c>
      <c r="AD159">
        <f>(I159*72+J159*24+K159)/18+(L159*72+M159*24+N159)/18/$AC$3</f>
        <v>3.3333333333333335</v>
      </c>
      <c r="AF159">
        <v>0</v>
      </c>
      <c r="AG159" t="s">
        <v>356</v>
      </c>
    </row>
    <row r="160" spans="2:33" x14ac:dyDescent="0.25">
      <c r="B160">
        <v>112</v>
      </c>
      <c r="C160">
        <v>1</v>
      </c>
      <c r="D160" t="s">
        <v>6</v>
      </c>
      <c r="E160" t="s">
        <v>6</v>
      </c>
      <c r="H160" t="s">
        <v>137</v>
      </c>
      <c r="I160">
        <v>0.5</v>
      </c>
      <c r="AD160">
        <f>(I160*72+J160*24+K160)/18+(L160*72+M160*24+N160)/18/$AC$3</f>
        <v>2</v>
      </c>
      <c r="AF160">
        <v>294</v>
      </c>
      <c r="AG160" t="s">
        <v>6</v>
      </c>
    </row>
    <row r="161" spans="2:33" x14ac:dyDescent="0.25">
      <c r="B161">
        <v>112</v>
      </c>
      <c r="C161">
        <v>1</v>
      </c>
      <c r="D161" t="s">
        <v>6</v>
      </c>
      <c r="E161" t="s">
        <v>6</v>
      </c>
      <c r="H161" t="s">
        <v>321</v>
      </c>
      <c r="K161">
        <v>18</v>
      </c>
      <c r="AD161">
        <f>(I161*72+J161*24+K161)/18+(L161*72+M161*24+N161)/18/$AC$3</f>
        <v>1</v>
      </c>
      <c r="AF161">
        <v>293</v>
      </c>
      <c r="AG161" t="s">
        <v>6</v>
      </c>
    </row>
    <row r="162" spans="2:33" x14ac:dyDescent="0.25">
      <c r="B162">
        <v>112</v>
      </c>
      <c r="C162">
        <v>1</v>
      </c>
      <c r="D162" t="s">
        <v>6</v>
      </c>
      <c r="E162" t="s">
        <v>6</v>
      </c>
      <c r="H162" t="s">
        <v>138</v>
      </c>
      <c r="I162">
        <v>0.5</v>
      </c>
      <c r="K162">
        <v>18</v>
      </c>
      <c r="AD162">
        <f>(I162*72+J162*24+K162)/18+(L162*72+M162*24+N162)/18/$AC$3</f>
        <v>3</v>
      </c>
      <c r="AF162">
        <v>292</v>
      </c>
      <c r="AG162" t="s">
        <v>6</v>
      </c>
    </row>
    <row r="163" spans="2:33" x14ac:dyDescent="0.25">
      <c r="B163">
        <v>112</v>
      </c>
      <c r="C163">
        <v>1</v>
      </c>
      <c r="D163" t="s">
        <v>6</v>
      </c>
      <c r="E163" t="s">
        <v>6</v>
      </c>
      <c r="H163" t="s">
        <v>139</v>
      </c>
      <c r="K163">
        <v>9</v>
      </c>
      <c r="AD163">
        <f>(I163*72+J163*24+K163)/18+(L163*72+M163*24+N163)/18/$AC$3</f>
        <v>0.5</v>
      </c>
      <c r="AF163">
        <v>278</v>
      </c>
      <c r="AG163" t="s">
        <v>6</v>
      </c>
    </row>
    <row r="164" spans="2:33" x14ac:dyDescent="0.25">
      <c r="B164">
        <v>112</v>
      </c>
      <c r="C164">
        <v>1</v>
      </c>
      <c r="D164" t="s">
        <v>6</v>
      </c>
      <c r="E164" t="s">
        <v>6</v>
      </c>
      <c r="H164" t="s">
        <v>322</v>
      </c>
      <c r="I164">
        <v>0.5</v>
      </c>
      <c r="AD164">
        <f>(I164*72+J164*24+K164)/18+(L164*72+M164*24+N164)/18/$AC$3</f>
        <v>2</v>
      </c>
      <c r="AF164">
        <v>29</v>
      </c>
      <c r="AG164" t="s">
        <v>23</v>
      </c>
    </row>
    <row r="165" spans="2:33" x14ac:dyDescent="0.25">
      <c r="B165">
        <v>112</v>
      </c>
      <c r="C165">
        <v>1</v>
      </c>
      <c r="D165" t="s">
        <v>6</v>
      </c>
      <c r="E165" t="s">
        <v>6</v>
      </c>
      <c r="H165" t="s">
        <v>323</v>
      </c>
      <c r="K165">
        <v>18</v>
      </c>
      <c r="AD165">
        <f>(I165*72+J165*24+K165)/18+(L165*72+M165*24+N165)/18/$AC$3</f>
        <v>1</v>
      </c>
      <c r="AF165">
        <v>61</v>
      </c>
      <c r="AG165" t="s">
        <v>2</v>
      </c>
    </row>
    <row r="166" spans="2:33" x14ac:dyDescent="0.25">
      <c r="B166">
        <v>112</v>
      </c>
      <c r="C166">
        <v>1</v>
      </c>
      <c r="D166" t="s">
        <v>6</v>
      </c>
      <c r="E166" t="s">
        <v>6</v>
      </c>
      <c r="F166" t="s">
        <v>287</v>
      </c>
      <c r="O166">
        <v>16</v>
      </c>
      <c r="Q166">
        <v>8</v>
      </c>
    </row>
    <row r="167" spans="2:33" x14ac:dyDescent="0.25">
      <c r="B167">
        <v>112</v>
      </c>
      <c r="C167">
        <v>1</v>
      </c>
      <c r="D167" t="s">
        <v>6</v>
      </c>
      <c r="E167" t="s">
        <v>6</v>
      </c>
      <c r="F167" t="s">
        <v>295</v>
      </c>
      <c r="P167">
        <v>4</v>
      </c>
      <c r="R167">
        <v>1</v>
      </c>
      <c r="S167">
        <v>8</v>
      </c>
    </row>
    <row r="168" spans="2:33" x14ac:dyDescent="0.25">
      <c r="B168">
        <v>112</v>
      </c>
      <c r="C168">
        <v>1</v>
      </c>
      <c r="D168" t="s">
        <v>6</v>
      </c>
      <c r="E168" t="s">
        <v>6</v>
      </c>
      <c r="F168" t="s">
        <v>294</v>
      </c>
      <c r="T168">
        <v>16</v>
      </c>
    </row>
    <row r="169" spans="2:33" x14ac:dyDescent="0.25">
      <c r="B169">
        <v>112</v>
      </c>
      <c r="C169">
        <v>2</v>
      </c>
      <c r="D169" t="s">
        <v>6</v>
      </c>
      <c r="E169" t="s">
        <v>6</v>
      </c>
      <c r="F169" t="s">
        <v>296</v>
      </c>
      <c r="V169">
        <v>2.5</v>
      </c>
    </row>
    <row r="170" spans="2:33" x14ac:dyDescent="0.25">
      <c r="B170">
        <v>112</v>
      </c>
      <c r="C170">
        <v>2</v>
      </c>
      <c r="D170" t="s">
        <v>6</v>
      </c>
      <c r="E170" t="s">
        <v>6</v>
      </c>
      <c r="F170" t="s">
        <v>297</v>
      </c>
      <c r="Y170">
        <v>4</v>
      </c>
    </row>
    <row r="171" spans="2:33" x14ac:dyDescent="0.25">
      <c r="B171">
        <v>112</v>
      </c>
      <c r="C171">
        <v>2</v>
      </c>
      <c r="D171" t="s">
        <v>28</v>
      </c>
      <c r="E171" t="s">
        <v>28</v>
      </c>
      <c r="G171" t="s">
        <v>48</v>
      </c>
      <c r="H171" t="s">
        <v>141</v>
      </c>
      <c r="I171">
        <v>1</v>
      </c>
      <c r="AD171">
        <f>(I171*72+J171*24+K171)/18+(L171*72+M171*24+N171)/18/$AC$3</f>
        <v>4</v>
      </c>
      <c r="AF171">
        <v>14</v>
      </c>
      <c r="AG171" t="s">
        <v>28</v>
      </c>
    </row>
    <row r="172" spans="2:33" x14ac:dyDescent="0.25">
      <c r="B172">
        <v>112</v>
      </c>
      <c r="C172">
        <v>2</v>
      </c>
      <c r="D172" t="s">
        <v>28</v>
      </c>
      <c r="E172" t="s">
        <v>28</v>
      </c>
      <c r="G172" t="s">
        <v>48</v>
      </c>
      <c r="H172" t="s">
        <v>39</v>
      </c>
      <c r="I172">
        <v>1.5</v>
      </c>
      <c r="AD172">
        <f>(I172*72+J172*24+K172)/18+(L172*72+M172*24+N172)/18/$AC$3</f>
        <v>6</v>
      </c>
      <c r="AF172">
        <v>31</v>
      </c>
      <c r="AG172" t="s">
        <v>28</v>
      </c>
    </row>
    <row r="173" spans="2:33" x14ac:dyDescent="0.25">
      <c r="B173">
        <v>112</v>
      </c>
      <c r="C173">
        <v>2</v>
      </c>
      <c r="D173" t="s">
        <v>28</v>
      </c>
      <c r="E173" t="s">
        <v>28</v>
      </c>
      <c r="G173" t="s">
        <v>48</v>
      </c>
      <c r="H173" t="s">
        <v>142</v>
      </c>
      <c r="I173">
        <v>1</v>
      </c>
      <c r="AD173">
        <f>(I173*72+J173*24+K173)/18+(L173*72+M173*24+N173)/18/$AC$3</f>
        <v>4</v>
      </c>
      <c r="AF173">
        <v>33</v>
      </c>
      <c r="AG173" t="s">
        <v>28</v>
      </c>
    </row>
    <row r="174" spans="2:33" x14ac:dyDescent="0.25">
      <c r="B174">
        <v>112</v>
      </c>
      <c r="C174">
        <v>2</v>
      </c>
      <c r="D174" t="s">
        <v>28</v>
      </c>
      <c r="E174" t="s">
        <v>28</v>
      </c>
      <c r="G174" t="s">
        <v>48</v>
      </c>
      <c r="H174" t="s">
        <v>143</v>
      </c>
      <c r="I174">
        <v>1</v>
      </c>
      <c r="K174">
        <v>18</v>
      </c>
      <c r="AD174">
        <f>(I174*72+J174*24+K174)/18+(L174*72+M174*24+N174)/18/$AC$3</f>
        <v>5</v>
      </c>
      <c r="AF174">
        <v>59</v>
      </c>
      <c r="AG174" t="s">
        <v>28</v>
      </c>
    </row>
    <row r="175" spans="2:33" x14ac:dyDescent="0.25">
      <c r="B175">
        <v>112</v>
      </c>
      <c r="C175">
        <v>2</v>
      </c>
      <c r="D175" t="s">
        <v>28</v>
      </c>
      <c r="E175" t="s">
        <v>28</v>
      </c>
      <c r="H175" t="s">
        <v>144</v>
      </c>
      <c r="I175">
        <v>1</v>
      </c>
      <c r="AD175">
        <f>(I175*72+J175*24+K175)/18+(L175*72+M175*24+N175)/18/$AC$3</f>
        <v>4</v>
      </c>
      <c r="AF175">
        <v>20.100000000000001</v>
      </c>
      <c r="AG175" t="s">
        <v>28</v>
      </c>
    </row>
    <row r="176" spans="2:33" x14ac:dyDescent="0.25">
      <c r="B176">
        <v>112</v>
      </c>
      <c r="C176">
        <v>2</v>
      </c>
      <c r="D176" t="s">
        <v>28</v>
      </c>
      <c r="E176" t="s">
        <v>28</v>
      </c>
      <c r="H176" t="s">
        <v>145</v>
      </c>
      <c r="K176">
        <v>18</v>
      </c>
      <c r="AD176">
        <f>(I176*72+J176*24+K176)/18+(L176*72+M176*24+N176)/18/$AC$3</f>
        <v>1</v>
      </c>
      <c r="AF176">
        <v>24</v>
      </c>
      <c r="AG176" t="s">
        <v>28</v>
      </c>
    </row>
    <row r="177" spans="2:33" x14ac:dyDescent="0.25">
      <c r="B177">
        <v>112</v>
      </c>
      <c r="C177">
        <v>2</v>
      </c>
      <c r="D177" t="s">
        <v>28</v>
      </c>
      <c r="E177" t="s">
        <v>28</v>
      </c>
      <c r="H177" t="s">
        <v>146</v>
      </c>
      <c r="K177">
        <v>18</v>
      </c>
      <c r="AD177">
        <f>(I177*72+J177*24+K177)/18+(L177*72+M177*24+N177)/18/$AC$3</f>
        <v>1</v>
      </c>
      <c r="AF177">
        <v>25</v>
      </c>
      <c r="AG177" t="s">
        <v>28</v>
      </c>
    </row>
    <row r="178" spans="2:33" x14ac:dyDescent="0.25">
      <c r="B178">
        <v>112</v>
      </c>
      <c r="C178">
        <v>2</v>
      </c>
      <c r="D178" t="s">
        <v>28</v>
      </c>
      <c r="E178" t="s">
        <v>28</v>
      </c>
      <c r="H178" t="s">
        <v>123</v>
      </c>
      <c r="K178">
        <v>18</v>
      </c>
      <c r="AD178">
        <f>(I178*72+J178*24+K178)/18+(L178*72+M178*24+N178)/18/$AC$3</f>
        <v>1</v>
      </c>
      <c r="AF178">
        <v>28</v>
      </c>
      <c r="AG178" t="s">
        <v>28</v>
      </c>
    </row>
    <row r="179" spans="2:33" x14ac:dyDescent="0.25">
      <c r="B179">
        <v>112</v>
      </c>
      <c r="C179">
        <v>2</v>
      </c>
      <c r="D179" t="s">
        <v>28</v>
      </c>
      <c r="E179" t="s">
        <v>28</v>
      </c>
      <c r="H179" t="s">
        <v>147</v>
      </c>
      <c r="K179">
        <v>9</v>
      </c>
      <c r="AD179">
        <f>(I179*72+J179*24+K179)/18+(L179*72+M179*24+N179)/18/$AC$3</f>
        <v>0.5</v>
      </c>
      <c r="AF179">
        <v>123</v>
      </c>
      <c r="AG179" t="s">
        <v>32</v>
      </c>
    </row>
    <row r="180" spans="2:33" x14ac:dyDescent="0.25">
      <c r="B180">
        <v>112</v>
      </c>
      <c r="C180">
        <v>2</v>
      </c>
      <c r="D180" t="s">
        <v>28</v>
      </c>
      <c r="E180" t="s">
        <v>28</v>
      </c>
      <c r="H180" t="s">
        <v>148</v>
      </c>
      <c r="I180">
        <v>0.5</v>
      </c>
      <c r="AD180">
        <f>(I180*72+J180*24+K180)/18+(L180*72+M180*24+N180)/18/$AC$3</f>
        <v>2</v>
      </c>
      <c r="AF180">
        <v>43</v>
      </c>
      <c r="AG180" t="s">
        <v>28</v>
      </c>
    </row>
    <row r="181" spans="2:33" x14ac:dyDescent="0.25">
      <c r="B181">
        <v>112</v>
      </c>
      <c r="C181">
        <v>2</v>
      </c>
      <c r="D181" t="s">
        <v>28</v>
      </c>
      <c r="E181" t="s">
        <v>28</v>
      </c>
      <c r="H181" t="s">
        <v>149</v>
      </c>
      <c r="J181">
        <v>1</v>
      </c>
      <c r="K181">
        <v>3</v>
      </c>
      <c r="AD181">
        <f>(I181*72+J181*24+K181)/18+(L181*72+M181*24+N181)/18/$AC$3</f>
        <v>1.5</v>
      </c>
      <c r="AF181">
        <v>56</v>
      </c>
      <c r="AG181" t="s">
        <v>28</v>
      </c>
    </row>
    <row r="182" spans="2:33" x14ac:dyDescent="0.25">
      <c r="B182">
        <v>112</v>
      </c>
      <c r="C182">
        <v>2</v>
      </c>
      <c r="D182" t="s">
        <v>28</v>
      </c>
      <c r="E182" t="s">
        <v>28</v>
      </c>
      <c r="H182" t="s">
        <v>150</v>
      </c>
      <c r="I182">
        <v>0.5</v>
      </c>
      <c r="AD182">
        <f>(I182*72+J182*24+K182)/18+(L182*72+M182*24+N182)/18/$AC$3</f>
        <v>2</v>
      </c>
      <c r="AF182">
        <v>58</v>
      </c>
      <c r="AG182" t="s">
        <v>28</v>
      </c>
    </row>
    <row r="183" spans="2:33" x14ac:dyDescent="0.25">
      <c r="B183">
        <v>113</v>
      </c>
      <c r="C183">
        <v>1</v>
      </c>
      <c r="D183" t="s">
        <v>28</v>
      </c>
      <c r="E183" t="s">
        <v>28</v>
      </c>
      <c r="H183" t="s">
        <v>324</v>
      </c>
      <c r="K183">
        <v>9</v>
      </c>
      <c r="AD183">
        <f>(I183*72+J183*24+K183)/18+(L183*72+M183*24+N183)/18/$AC$3</f>
        <v>0.5</v>
      </c>
      <c r="AF183">
        <v>63.64</v>
      </c>
      <c r="AG183" t="s">
        <v>28</v>
      </c>
    </row>
    <row r="184" spans="2:33" x14ac:dyDescent="0.25">
      <c r="B184">
        <v>113</v>
      </c>
      <c r="C184">
        <v>1</v>
      </c>
      <c r="D184" t="s">
        <v>28</v>
      </c>
      <c r="E184" t="s">
        <v>28</v>
      </c>
      <c r="H184" t="s">
        <v>151</v>
      </c>
      <c r="I184">
        <v>1</v>
      </c>
      <c r="AD184">
        <f>(I184*72+J184*24+K184)/18+(L184*72+M184*24+N184)/18/$AC$3</f>
        <v>4</v>
      </c>
      <c r="AF184">
        <v>60</v>
      </c>
      <c r="AG184" t="s">
        <v>29</v>
      </c>
    </row>
    <row r="185" spans="2:33" x14ac:dyDescent="0.25">
      <c r="B185">
        <v>113</v>
      </c>
      <c r="C185">
        <v>1</v>
      </c>
      <c r="D185" t="s">
        <v>28</v>
      </c>
      <c r="E185" t="s">
        <v>28</v>
      </c>
      <c r="H185" t="s">
        <v>152</v>
      </c>
      <c r="K185">
        <v>9</v>
      </c>
      <c r="AD185">
        <f>(I185*72+J185*24+K185)/18+(L185*72+M185*24+N185)/18/$AC$3</f>
        <v>0.5</v>
      </c>
      <c r="AF185">
        <v>53.2</v>
      </c>
      <c r="AG185" t="s">
        <v>179</v>
      </c>
    </row>
    <row r="186" spans="2:33" x14ac:dyDescent="0.25">
      <c r="B186">
        <v>113</v>
      </c>
      <c r="C186">
        <v>1</v>
      </c>
      <c r="D186" t="s">
        <v>28</v>
      </c>
      <c r="E186" t="s">
        <v>28</v>
      </c>
      <c r="H186" t="s">
        <v>153</v>
      </c>
      <c r="I186">
        <v>0.5</v>
      </c>
      <c r="K186">
        <v>9</v>
      </c>
      <c r="AD186">
        <f>(I186*72+J186*24+K186)/18+(L186*72+M186*24+N186)/18/$AC$3</f>
        <v>2.5</v>
      </c>
      <c r="AF186">
        <v>42</v>
      </c>
      <c r="AG186" t="s">
        <v>25</v>
      </c>
    </row>
    <row r="187" spans="2:33" x14ac:dyDescent="0.25">
      <c r="B187">
        <v>113</v>
      </c>
      <c r="C187">
        <v>1</v>
      </c>
      <c r="D187" t="s">
        <v>28</v>
      </c>
      <c r="E187" t="s">
        <v>28</v>
      </c>
      <c r="H187" t="s">
        <v>74</v>
      </c>
      <c r="K187">
        <v>9</v>
      </c>
      <c r="AD187">
        <f>(I187*72+J187*24+K187)/18+(L187*72+M187*24+N187)/18/$AC$3</f>
        <v>0.5</v>
      </c>
      <c r="AF187">
        <v>43</v>
      </c>
      <c r="AG187" t="s">
        <v>25</v>
      </c>
    </row>
    <row r="188" spans="2:33" x14ac:dyDescent="0.25">
      <c r="B188">
        <v>113</v>
      </c>
      <c r="C188">
        <v>1</v>
      </c>
      <c r="D188" t="s">
        <v>28</v>
      </c>
      <c r="E188" t="s">
        <v>28</v>
      </c>
      <c r="H188" t="s">
        <v>154</v>
      </c>
      <c r="K188">
        <v>18</v>
      </c>
      <c r="AD188">
        <f>(I188*72+J188*24+K188)/18+(L188*72+M188*24+N188)/18/$AC$3</f>
        <v>1</v>
      </c>
      <c r="AF188">
        <v>47</v>
      </c>
      <c r="AG188" t="s">
        <v>25</v>
      </c>
    </row>
    <row r="189" spans="2:33" x14ac:dyDescent="0.25">
      <c r="B189">
        <v>113</v>
      </c>
      <c r="C189">
        <v>1</v>
      </c>
      <c r="D189" t="s">
        <v>28</v>
      </c>
      <c r="E189" t="s">
        <v>28</v>
      </c>
      <c r="H189" t="s">
        <v>155</v>
      </c>
      <c r="I189">
        <v>0.5</v>
      </c>
      <c r="AD189">
        <f>(I189*72+J189*24+K189)/18+(L189*72+M189*24+N189)/18/$AC$3</f>
        <v>2</v>
      </c>
      <c r="AF189">
        <v>116</v>
      </c>
      <c r="AG189" t="s">
        <v>27</v>
      </c>
    </row>
    <row r="190" spans="2:33" x14ac:dyDescent="0.25">
      <c r="B190">
        <v>113</v>
      </c>
      <c r="C190">
        <v>1</v>
      </c>
      <c r="D190" t="s">
        <v>28</v>
      </c>
      <c r="E190" t="s">
        <v>28</v>
      </c>
      <c r="H190" t="s">
        <v>156</v>
      </c>
      <c r="I190">
        <v>0.5</v>
      </c>
      <c r="AD190">
        <f>(I190*72+J190*24+K190)/18+(L190*72+M190*24+N190)/18/$AC$3</f>
        <v>2</v>
      </c>
      <c r="AF190">
        <v>18</v>
      </c>
      <c r="AG190" t="s">
        <v>28</v>
      </c>
    </row>
    <row r="191" spans="2:33" x14ac:dyDescent="0.25">
      <c r="B191">
        <v>113</v>
      </c>
      <c r="C191">
        <v>1</v>
      </c>
      <c r="D191" t="s">
        <v>28</v>
      </c>
      <c r="E191" t="s">
        <v>28</v>
      </c>
      <c r="H191" t="s">
        <v>157</v>
      </c>
      <c r="I191">
        <v>0.5</v>
      </c>
      <c r="K191">
        <v>9</v>
      </c>
      <c r="AD191">
        <f>(I191*72+J191*24+K191)/18+(L191*72+M191*24+N191)/18/$AC$3</f>
        <v>2.5</v>
      </c>
      <c r="AF191">
        <v>62</v>
      </c>
      <c r="AG191" t="s">
        <v>179</v>
      </c>
    </row>
    <row r="192" spans="2:33" x14ac:dyDescent="0.25">
      <c r="B192">
        <v>113</v>
      </c>
      <c r="C192">
        <v>1</v>
      </c>
      <c r="D192" t="s">
        <v>28</v>
      </c>
      <c r="E192" t="s">
        <v>28</v>
      </c>
      <c r="F192" t="s">
        <v>287</v>
      </c>
      <c r="O192">
        <v>28</v>
      </c>
      <c r="Q192">
        <v>14</v>
      </c>
    </row>
    <row r="193" spans="2:33" x14ac:dyDescent="0.25">
      <c r="B193">
        <v>113</v>
      </c>
      <c r="C193">
        <v>1</v>
      </c>
      <c r="D193" t="s">
        <v>28</v>
      </c>
      <c r="E193" t="s">
        <v>28</v>
      </c>
      <c r="F193" t="s">
        <v>295</v>
      </c>
      <c r="P193">
        <v>10</v>
      </c>
      <c r="Q193">
        <v>1.5</v>
      </c>
      <c r="R193" t="s">
        <v>0</v>
      </c>
      <c r="S193">
        <v>8</v>
      </c>
    </row>
    <row r="194" spans="2:33" x14ac:dyDescent="0.25">
      <c r="B194">
        <v>113</v>
      </c>
      <c r="C194">
        <v>1</v>
      </c>
      <c r="D194" t="s">
        <v>28</v>
      </c>
      <c r="E194" t="s">
        <v>28</v>
      </c>
      <c r="F194" t="s">
        <v>294</v>
      </c>
      <c r="T194">
        <v>27.5</v>
      </c>
    </row>
    <row r="195" spans="2:33" x14ac:dyDescent="0.25">
      <c r="B195">
        <v>113</v>
      </c>
      <c r="C195">
        <v>1</v>
      </c>
      <c r="D195" t="s">
        <v>28</v>
      </c>
      <c r="E195" t="s">
        <v>28</v>
      </c>
      <c r="F195" t="s">
        <v>296</v>
      </c>
      <c r="U195" t="s">
        <v>0</v>
      </c>
      <c r="AB195" t="s">
        <v>303</v>
      </c>
    </row>
    <row r="196" spans="2:33" x14ac:dyDescent="0.25">
      <c r="B196">
        <v>113</v>
      </c>
      <c r="C196">
        <v>1</v>
      </c>
      <c r="D196" t="s">
        <v>28</v>
      </c>
      <c r="E196" t="s">
        <v>28</v>
      </c>
      <c r="F196" t="s">
        <v>297</v>
      </c>
      <c r="X196">
        <v>4</v>
      </c>
    </row>
    <row r="197" spans="2:33" x14ac:dyDescent="0.25">
      <c r="B197">
        <v>113</v>
      </c>
      <c r="C197">
        <v>2</v>
      </c>
      <c r="D197" t="s">
        <v>1</v>
      </c>
      <c r="E197" t="s">
        <v>29</v>
      </c>
      <c r="G197" t="s">
        <v>48</v>
      </c>
      <c r="H197" t="s">
        <v>158</v>
      </c>
      <c r="I197">
        <v>2</v>
      </c>
      <c r="K197">
        <v>18</v>
      </c>
      <c r="AD197">
        <f>(I197*72+J197*24+K197)/18+(L197*72+M197*24+N197)/18/$AC$3</f>
        <v>9</v>
      </c>
      <c r="AF197">
        <v>86</v>
      </c>
      <c r="AG197" t="s">
        <v>29</v>
      </c>
    </row>
    <row r="198" spans="2:33" x14ac:dyDescent="0.25">
      <c r="B198">
        <v>113</v>
      </c>
      <c r="C198">
        <v>2</v>
      </c>
      <c r="D198" t="s">
        <v>1</v>
      </c>
      <c r="E198" t="s">
        <v>29</v>
      </c>
      <c r="G198" t="s">
        <v>48</v>
      </c>
      <c r="H198" t="s">
        <v>325</v>
      </c>
      <c r="I198">
        <v>2</v>
      </c>
      <c r="AD198">
        <f>(I198*72+J198*24+K198)/18+(L198*72+M198*24+N198)/18/$AC$3</f>
        <v>8</v>
      </c>
      <c r="AF198">
        <v>93</v>
      </c>
      <c r="AG198" t="s">
        <v>29</v>
      </c>
    </row>
    <row r="199" spans="2:33" x14ac:dyDescent="0.25">
      <c r="B199">
        <v>113</v>
      </c>
      <c r="C199">
        <v>2</v>
      </c>
      <c r="D199" t="s">
        <v>1</v>
      </c>
      <c r="E199" t="s">
        <v>29</v>
      </c>
      <c r="G199" t="s">
        <v>48</v>
      </c>
      <c r="H199" t="s">
        <v>159</v>
      </c>
      <c r="I199">
        <v>0.5</v>
      </c>
      <c r="AD199">
        <f>(I199*72+J199*24+K199)/18+(L199*72+M199*24+N199)/18/$AC$3</f>
        <v>2</v>
      </c>
      <c r="AF199">
        <v>77.78</v>
      </c>
      <c r="AG199" t="s">
        <v>29</v>
      </c>
    </row>
    <row r="200" spans="2:33" x14ac:dyDescent="0.25">
      <c r="B200">
        <v>113</v>
      </c>
      <c r="C200">
        <v>2</v>
      </c>
      <c r="D200" t="s">
        <v>1</v>
      </c>
      <c r="E200" t="s">
        <v>29</v>
      </c>
      <c r="G200" t="s">
        <v>48</v>
      </c>
      <c r="H200" t="s">
        <v>160</v>
      </c>
      <c r="I200">
        <v>0.5</v>
      </c>
      <c r="K200">
        <v>18</v>
      </c>
      <c r="AD200">
        <f>(I200*72+J200*24+K200)/18+(L200*72+M200*24+N200)/18/$AC$3</f>
        <v>3</v>
      </c>
      <c r="AF200">
        <v>75</v>
      </c>
      <c r="AG200" t="s">
        <v>29</v>
      </c>
    </row>
    <row r="201" spans="2:33" x14ac:dyDescent="0.25">
      <c r="B201">
        <v>113</v>
      </c>
      <c r="C201">
        <v>2</v>
      </c>
      <c r="D201" t="s">
        <v>1</v>
      </c>
      <c r="E201" t="s">
        <v>29</v>
      </c>
      <c r="G201" t="s">
        <v>48</v>
      </c>
      <c r="H201" t="s">
        <v>161</v>
      </c>
      <c r="I201">
        <v>2.5</v>
      </c>
      <c r="AD201">
        <f>(I201*72+J201*24+K201)/18+(L201*72+M201*24+N201)/18/$AC$3</f>
        <v>10</v>
      </c>
      <c r="AF201">
        <v>104</v>
      </c>
      <c r="AG201" t="s">
        <v>29</v>
      </c>
    </row>
    <row r="202" spans="2:33" x14ac:dyDescent="0.25">
      <c r="B202">
        <v>113</v>
      </c>
      <c r="C202">
        <v>2</v>
      </c>
      <c r="D202" t="s">
        <v>1</v>
      </c>
      <c r="E202" t="s">
        <v>29</v>
      </c>
      <c r="G202" t="s">
        <v>48</v>
      </c>
      <c r="H202" t="s">
        <v>140</v>
      </c>
      <c r="I202">
        <v>0.5</v>
      </c>
      <c r="K202">
        <v>18</v>
      </c>
      <c r="AD202">
        <f>(I202*72+J202*24+K202)/18+(L202*72+M202*24+N202)/18/$AC$3</f>
        <v>3</v>
      </c>
      <c r="AF202">
        <v>97</v>
      </c>
      <c r="AG202" t="s">
        <v>29</v>
      </c>
    </row>
    <row r="203" spans="2:33" x14ac:dyDescent="0.25">
      <c r="B203">
        <v>113</v>
      </c>
      <c r="C203">
        <v>2</v>
      </c>
      <c r="D203" t="s">
        <v>1</v>
      </c>
      <c r="E203" t="s">
        <v>29</v>
      </c>
      <c r="G203" t="s">
        <v>48</v>
      </c>
      <c r="H203" t="s">
        <v>162</v>
      </c>
      <c r="I203">
        <v>2</v>
      </c>
      <c r="AB203" t="s">
        <v>41</v>
      </c>
      <c r="AD203">
        <f>(I203*72+J203*24+K203)/18+(L203*72+M203*24+N203)/18/$AC$3</f>
        <v>8</v>
      </c>
      <c r="AF203">
        <v>109</v>
      </c>
      <c r="AG203" t="s">
        <v>27</v>
      </c>
    </row>
    <row r="204" spans="2:33" x14ac:dyDescent="0.25">
      <c r="B204">
        <v>113</v>
      </c>
      <c r="C204">
        <v>2</v>
      </c>
      <c r="D204" t="s">
        <v>1</v>
      </c>
      <c r="E204" t="s">
        <v>29</v>
      </c>
      <c r="G204" t="s">
        <v>48</v>
      </c>
      <c r="H204" t="s">
        <v>163</v>
      </c>
      <c r="AB204" t="s">
        <v>326</v>
      </c>
      <c r="AD204">
        <f>(I204*72+J204*24+K204)/18+(L204*72+M204*24+N204)/18/$AC$3</f>
        <v>0</v>
      </c>
      <c r="AF204" t="s">
        <v>358</v>
      </c>
      <c r="AG204" t="s">
        <v>27</v>
      </c>
    </row>
    <row r="205" spans="2:33" x14ac:dyDescent="0.25">
      <c r="B205">
        <v>113</v>
      </c>
      <c r="C205">
        <v>2</v>
      </c>
      <c r="D205" t="s">
        <v>1</v>
      </c>
      <c r="E205" t="s">
        <v>29</v>
      </c>
      <c r="G205" t="s">
        <v>48</v>
      </c>
      <c r="H205" t="s">
        <v>164</v>
      </c>
      <c r="I205">
        <v>0.5</v>
      </c>
      <c r="K205">
        <v>18</v>
      </c>
      <c r="AD205">
        <f>(I205*72+J205*24+K205)/18+(L205*72+M205*24+N205)/18/$AC$3</f>
        <v>3</v>
      </c>
      <c r="AF205">
        <v>70</v>
      </c>
      <c r="AG205" t="s">
        <v>29</v>
      </c>
    </row>
    <row r="206" spans="2:33" x14ac:dyDescent="0.25">
      <c r="B206">
        <v>113</v>
      </c>
      <c r="C206">
        <v>2</v>
      </c>
      <c r="D206" t="s">
        <v>1</v>
      </c>
      <c r="E206" t="s">
        <v>29</v>
      </c>
      <c r="G206" t="s">
        <v>48</v>
      </c>
      <c r="H206" t="s">
        <v>151</v>
      </c>
      <c r="I206">
        <v>3</v>
      </c>
      <c r="AD206">
        <f>(I206*72+J206*24+K206)/18+(L206*72+M206*24+N206)/18/$AC$3</f>
        <v>12</v>
      </c>
      <c r="AE206" s="4" t="s">
        <v>357</v>
      </c>
      <c r="AF206">
        <v>60</v>
      </c>
      <c r="AG206" t="s">
        <v>29</v>
      </c>
    </row>
    <row r="207" spans="2:33" x14ac:dyDescent="0.25">
      <c r="B207">
        <v>113</v>
      </c>
      <c r="C207">
        <v>2</v>
      </c>
      <c r="D207" t="s">
        <v>1</v>
      </c>
      <c r="E207" t="s">
        <v>29</v>
      </c>
      <c r="G207" t="s">
        <v>48</v>
      </c>
      <c r="H207" t="s">
        <v>165</v>
      </c>
      <c r="I207">
        <v>2</v>
      </c>
      <c r="K207">
        <v>18</v>
      </c>
      <c r="AD207">
        <f>(I207*72+J207*24+K207)/18+(L207*72+M207*24+N207)/18/$AC$3</f>
        <v>9</v>
      </c>
      <c r="AF207">
        <v>84.85</v>
      </c>
      <c r="AG207" t="s">
        <v>29</v>
      </c>
    </row>
    <row r="208" spans="2:33" x14ac:dyDescent="0.25">
      <c r="B208">
        <v>113</v>
      </c>
      <c r="C208">
        <v>2</v>
      </c>
      <c r="D208" t="s">
        <v>1</v>
      </c>
      <c r="E208" t="s">
        <v>29</v>
      </c>
      <c r="G208" t="s">
        <v>48</v>
      </c>
      <c r="H208" t="s">
        <v>166</v>
      </c>
      <c r="I208">
        <v>1</v>
      </c>
      <c r="AD208">
        <f>(I208*72+J208*24+K208)/18+(L208*72+M208*24+N208)/18/$AC$3</f>
        <v>4</v>
      </c>
      <c r="AF208">
        <v>91</v>
      </c>
      <c r="AG208" t="s">
        <v>29</v>
      </c>
    </row>
    <row r="209" spans="2:33" x14ac:dyDescent="0.25">
      <c r="B209">
        <v>113</v>
      </c>
      <c r="C209">
        <v>2</v>
      </c>
      <c r="D209" t="s">
        <v>1</v>
      </c>
      <c r="E209" t="s">
        <v>29</v>
      </c>
      <c r="G209" t="s">
        <v>48</v>
      </c>
      <c r="H209" t="s">
        <v>167</v>
      </c>
      <c r="I209">
        <v>0.5</v>
      </c>
      <c r="K209">
        <v>9</v>
      </c>
      <c r="AD209">
        <f>(I209*72+J209*24+K209)/18+(L209*72+M209*24+N209)/18/$AC$3</f>
        <v>2.5</v>
      </c>
      <c r="AF209">
        <v>71</v>
      </c>
      <c r="AG209" t="s">
        <v>29</v>
      </c>
    </row>
    <row r="210" spans="2:33" x14ac:dyDescent="0.25">
      <c r="B210">
        <v>113</v>
      </c>
      <c r="C210">
        <v>2</v>
      </c>
      <c r="D210" t="s">
        <v>1</v>
      </c>
      <c r="E210" t="s">
        <v>29</v>
      </c>
      <c r="G210" t="s">
        <v>48</v>
      </c>
      <c r="H210" t="s">
        <v>168</v>
      </c>
      <c r="I210">
        <v>0.5</v>
      </c>
      <c r="AD210">
        <f>(I210*72+J210*24+K210)/18+(L210*72+M210*24+N210)/18/$AC$3</f>
        <v>2</v>
      </c>
      <c r="AF210">
        <v>72</v>
      </c>
      <c r="AG210" t="s">
        <v>29</v>
      </c>
    </row>
    <row r="211" spans="2:33" x14ac:dyDescent="0.25">
      <c r="B211">
        <v>114</v>
      </c>
      <c r="C211">
        <v>1</v>
      </c>
      <c r="D211" t="s">
        <v>1</v>
      </c>
      <c r="E211" t="s">
        <v>29</v>
      </c>
      <c r="H211" t="s">
        <v>169</v>
      </c>
      <c r="K211">
        <v>9</v>
      </c>
      <c r="AD211">
        <f>(I211*72+J211*24+K211)/18+(L211*72+M211*24+N211)/18/$AC$3</f>
        <v>0.5</v>
      </c>
      <c r="AF211">
        <v>90</v>
      </c>
      <c r="AG211" t="s">
        <v>29</v>
      </c>
    </row>
    <row r="212" spans="2:33" x14ac:dyDescent="0.25">
      <c r="B212">
        <v>114</v>
      </c>
      <c r="C212">
        <v>1</v>
      </c>
      <c r="D212" t="s">
        <v>1</v>
      </c>
      <c r="E212" t="s">
        <v>29</v>
      </c>
      <c r="H212" t="s">
        <v>170</v>
      </c>
      <c r="K212">
        <v>18</v>
      </c>
      <c r="AD212">
        <f>(I212*72+J212*24+K212)/18+(L212*72+M212*24+N212)/18/$AC$3</f>
        <v>1</v>
      </c>
      <c r="AF212">
        <v>101</v>
      </c>
      <c r="AG212" t="s">
        <v>29</v>
      </c>
    </row>
    <row r="213" spans="2:33" x14ac:dyDescent="0.25">
      <c r="B213">
        <v>114</v>
      </c>
      <c r="C213">
        <v>1</v>
      </c>
      <c r="D213" t="s">
        <v>1</v>
      </c>
      <c r="E213" t="s">
        <v>29</v>
      </c>
      <c r="H213" t="s">
        <v>171</v>
      </c>
      <c r="J213">
        <v>1</v>
      </c>
      <c r="K213">
        <v>3</v>
      </c>
      <c r="AD213">
        <f>(I213*72+J213*24+K213)/18+(L213*72+M213*24+N213)/18/$AC$3</f>
        <v>1.5</v>
      </c>
      <c r="AF213">
        <v>33</v>
      </c>
      <c r="AG213" t="s">
        <v>1</v>
      </c>
    </row>
    <row r="214" spans="2:33" x14ac:dyDescent="0.25">
      <c r="B214">
        <v>114</v>
      </c>
      <c r="C214">
        <v>1</v>
      </c>
      <c r="D214" t="s">
        <v>1</v>
      </c>
      <c r="E214" t="s">
        <v>29</v>
      </c>
      <c r="H214" t="s">
        <v>327</v>
      </c>
      <c r="J214">
        <v>1</v>
      </c>
      <c r="K214">
        <v>3</v>
      </c>
      <c r="AB214" s="2"/>
      <c r="AD214">
        <f>(I214*72+J214*24+K214)/18+(L214*72+M214*24+N214)/18/$AC$3</f>
        <v>1.5</v>
      </c>
      <c r="AF214">
        <v>170</v>
      </c>
      <c r="AG214" t="s">
        <v>242</v>
      </c>
    </row>
    <row r="215" spans="2:33" x14ac:dyDescent="0.25">
      <c r="B215">
        <v>114</v>
      </c>
      <c r="C215">
        <v>1</v>
      </c>
      <c r="D215" t="s">
        <v>1</v>
      </c>
      <c r="E215" t="s">
        <v>29</v>
      </c>
      <c r="H215" t="s">
        <v>172</v>
      </c>
      <c r="I215">
        <v>0.5</v>
      </c>
      <c r="AB215" s="2"/>
      <c r="AD215">
        <f>(I215*72+J215*24+K215)/18+(L215*72+M215*24+N215)/18/$AC$3</f>
        <v>2</v>
      </c>
      <c r="AF215">
        <v>70</v>
      </c>
      <c r="AG215" t="s">
        <v>32</v>
      </c>
    </row>
    <row r="216" spans="2:33" x14ac:dyDescent="0.25">
      <c r="B216">
        <v>114</v>
      </c>
      <c r="C216">
        <v>1</v>
      </c>
      <c r="D216" t="s">
        <v>1</v>
      </c>
      <c r="E216" t="s">
        <v>29</v>
      </c>
      <c r="H216" t="s">
        <v>328</v>
      </c>
      <c r="J216">
        <v>0.5</v>
      </c>
      <c r="AB216" s="2"/>
      <c r="AD216">
        <f>(I216*72+J216*24+K216)/18+(L216*72+M216*24+N216)/18/$AC$3</f>
        <v>0.66666666666666663</v>
      </c>
      <c r="AE216" s="4" t="s">
        <v>42</v>
      </c>
    </row>
    <row r="217" spans="2:33" x14ac:dyDescent="0.25">
      <c r="B217">
        <v>114</v>
      </c>
      <c r="C217">
        <v>1</v>
      </c>
      <c r="D217" t="s">
        <v>1</v>
      </c>
      <c r="E217" t="s">
        <v>29</v>
      </c>
      <c r="H217" t="s">
        <v>173</v>
      </c>
      <c r="K217">
        <v>9</v>
      </c>
      <c r="AB217" t="s">
        <v>359</v>
      </c>
      <c r="AD217">
        <f>(I217*72+J217*24+K217)/18+(L217*72+M217*24+N217)/18/$AC$3</f>
        <v>0.5</v>
      </c>
      <c r="AF217">
        <v>61</v>
      </c>
      <c r="AG217" t="s">
        <v>2</v>
      </c>
    </row>
    <row r="218" spans="2:33" x14ac:dyDescent="0.25">
      <c r="B218">
        <v>114</v>
      </c>
      <c r="C218">
        <v>1</v>
      </c>
      <c r="D218" t="s">
        <v>1</v>
      </c>
      <c r="E218" t="s">
        <v>29</v>
      </c>
      <c r="H218" t="s">
        <v>174</v>
      </c>
      <c r="K218">
        <v>18</v>
      </c>
      <c r="AD218">
        <f>(I218*72+J218*24+K218)/18+(L218*72+M218*24+N218)/18/$AC$3</f>
        <v>1</v>
      </c>
      <c r="AF218">
        <v>1</v>
      </c>
      <c r="AG218" t="s">
        <v>25</v>
      </c>
    </row>
    <row r="219" spans="2:33" x14ac:dyDescent="0.25">
      <c r="B219">
        <v>114</v>
      </c>
      <c r="C219">
        <v>1</v>
      </c>
      <c r="D219" t="s">
        <v>1</v>
      </c>
      <c r="E219" t="s">
        <v>29</v>
      </c>
      <c r="H219" t="s">
        <v>175</v>
      </c>
      <c r="I219">
        <v>0.5</v>
      </c>
      <c r="K219">
        <v>18</v>
      </c>
      <c r="AD219">
        <f>(I219*72+J219*24+K219)/18+(L219*72+M219*24+N219)/18/$AC$3</f>
        <v>3</v>
      </c>
      <c r="AF219" t="s">
        <v>361</v>
      </c>
      <c r="AG219" t="s">
        <v>362</v>
      </c>
    </row>
    <row r="220" spans="2:33" x14ac:dyDescent="0.25">
      <c r="B220">
        <v>114</v>
      </c>
      <c r="C220">
        <v>1</v>
      </c>
      <c r="D220" t="s">
        <v>1</v>
      </c>
      <c r="E220" t="s">
        <v>29</v>
      </c>
      <c r="H220" t="s">
        <v>176</v>
      </c>
      <c r="I220">
        <v>0.5</v>
      </c>
      <c r="AD220">
        <f>(I220*72+J220*24+K220)/18+(L220*72+M220*24+N220)/18/$AC$3</f>
        <v>2</v>
      </c>
      <c r="AF220">
        <v>28</v>
      </c>
      <c r="AG220" t="s">
        <v>25</v>
      </c>
    </row>
    <row r="221" spans="2:33" x14ac:dyDescent="0.25">
      <c r="B221">
        <v>114</v>
      </c>
      <c r="C221">
        <v>1</v>
      </c>
      <c r="D221" t="s">
        <v>1</v>
      </c>
      <c r="E221" t="s">
        <v>29</v>
      </c>
      <c r="H221" t="s">
        <v>39</v>
      </c>
      <c r="I221">
        <v>0.5</v>
      </c>
      <c r="K221">
        <v>9</v>
      </c>
      <c r="AD221">
        <f>(I221*72+J221*24+K221)/18+(L221*72+M221*24+N221)/18/$AC$3</f>
        <v>2.5</v>
      </c>
      <c r="AF221" t="s">
        <v>363</v>
      </c>
      <c r="AG221" t="s">
        <v>362</v>
      </c>
    </row>
    <row r="222" spans="2:33" x14ac:dyDescent="0.25">
      <c r="B222">
        <v>114</v>
      </c>
      <c r="C222">
        <v>1</v>
      </c>
      <c r="D222" t="s">
        <v>1</v>
      </c>
      <c r="E222" t="s">
        <v>29</v>
      </c>
      <c r="H222" t="s">
        <v>177</v>
      </c>
      <c r="J222">
        <v>1</v>
      </c>
      <c r="K222">
        <v>3</v>
      </c>
      <c r="AD222">
        <f>(I222*72+J222*24+K222)/18+(L222*72+M222*24+N222)/18/$AC$3</f>
        <v>1.5</v>
      </c>
      <c r="AF222">
        <v>153</v>
      </c>
      <c r="AG222" t="s">
        <v>32</v>
      </c>
    </row>
    <row r="223" spans="2:33" x14ac:dyDescent="0.25">
      <c r="B223">
        <v>114</v>
      </c>
      <c r="C223">
        <v>1</v>
      </c>
      <c r="D223" t="s">
        <v>1</v>
      </c>
      <c r="E223" t="s">
        <v>29</v>
      </c>
      <c r="H223" t="s">
        <v>178</v>
      </c>
      <c r="K223">
        <v>18</v>
      </c>
      <c r="AD223">
        <f>(I223*72+J223*24+K223)/18+(L223*72+M223*24+N223)/18/$AC$3</f>
        <v>1</v>
      </c>
      <c r="AF223">
        <v>48</v>
      </c>
      <c r="AG223" t="s">
        <v>25</v>
      </c>
    </row>
    <row r="224" spans="2:33" x14ac:dyDescent="0.25">
      <c r="B224">
        <v>114</v>
      </c>
      <c r="C224">
        <v>1</v>
      </c>
      <c r="D224" t="s">
        <v>1</v>
      </c>
      <c r="E224" t="s">
        <v>29</v>
      </c>
      <c r="F224" t="s">
        <v>287</v>
      </c>
      <c r="O224">
        <v>20</v>
      </c>
      <c r="Q224">
        <v>10</v>
      </c>
    </row>
    <row r="225" spans="2:34" x14ac:dyDescent="0.25">
      <c r="B225">
        <v>114</v>
      </c>
      <c r="C225">
        <v>2</v>
      </c>
      <c r="D225" t="s">
        <v>1</v>
      </c>
      <c r="E225" t="s">
        <v>29</v>
      </c>
      <c r="F225" t="s">
        <v>294</v>
      </c>
      <c r="T225">
        <v>28</v>
      </c>
    </row>
    <row r="226" spans="2:34" x14ac:dyDescent="0.25">
      <c r="B226">
        <v>114</v>
      </c>
      <c r="C226">
        <v>2</v>
      </c>
      <c r="D226" t="s">
        <v>1</v>
      </c>
      <c r="E226" t="s">
        <v>29</v>
      </c>
      <c r="F226" t="s">
        <v>296</v>
      </c>
      <c r="U226">
        <v>4</v>
      </c>
    </row>
    <row r="227" spans="2:34" x14ac:dyDescent="0.25">
      <c r="B227">
        <v>114</v>
      </c>
      <c r="C227">
        <v>2</v>
      </c>
      <c r="D227" t="s">
        <v>1</v>
      </c>
      <c r="E227" t="s">
        <v>29</v>
      </c>
      <c r="F227" t="s">
        <v>297</v>
      </c>
      <c r="X227">
        <v>2.5</v>
      </c>
      <c r="Y227">
        <v>0.5</v>
      </c>
    </row>
    <row r="228" spans="2:34" x14ac:dyDescent="0.25">
      <c r="B228">
        <v>114</v>
      </c>
      <c r="C228">
        <v>2</v>
      </c>
      <c r="D228" t="s">
        <v>179</v>
      </c>
      <c r="E228" t="s">
        <v>179</v>
      </c>
      <c r="G228" t="s">
        <v>48</v>
      </c>
      <c r="H228" t="s">
        <v>329</v>
      </c>
      <c r="I228">
        <v>0.5</v>
      </c>
      <c r="K228">
        <v>18</v>
      </c>
      <c r="AD228">
        <f>(I228*72+J228*24+K228)/18+(L228*72+M228*24+N228)/18/$AC$3</f>
        <v>3</v>
      </c>
      <c r="AF228">
        <v>104</v>
      </c>
      <c r="AG228" t="s">
        <v>40</v>
      </c>
    </row>
    <row r="229" spans="2:34" x14ac:dyDescent="0.25">
      <c r="B229">
        <v>114</v>
      </c>
      <c r="C229">
        <v>2</v>
      </c>
      <c r="D229" t="s">
        <v>179</v>
      </c>
      <c r="E229" t="s">
        <v>179</v>
      </c>
      <c r="G229" t="s">
        <v>48</v>
      </c>
      <c r="H229" t="s">
        <v>330</v>
      </c>
      <c r="I229">
        <v>0.5</v>
      </c>
      <c r="AD229">
        <f>(I229*72+J229*24+K229)/18+(L229*72+M229*24+N229)/18/$AC$3</f>
        <v>2</v>
      </c>
      <c r="AF229">
        <v>77</v>
      </c>
      <c r="AG229" t="s">
        <v>29</v>
      </c>
    </row>
    <row r="230" spans="2:34" x14ac:dyDescent="0.25">
      <c r="B230">
        <v>114</v>
      </c>
      <c r="C230">
        <v>2</v>
      </c>
      <c r="D230" t="s">
        <v>179</v>
      </c>
      <c r="E230" t="s">
        <v>179</v>
      </c>
      <c r="H230" t="s">
        <v>180</v>
      </c>
      <c r="K230">
        <v>18</v>
      </c>
      <c r="AD230">
        <f>(I230*72+J230*24+K230)/18+(L230*72+M230*24+N230)/18/$AC$3</f>
        <v>1</v>
      </c>
      <c r="AE230" s="4" t="s">
        <v>360</v>
      </c>
      <c r="AF230">
        <v>107</v>
      </c>
      <c r="AG230" t="s">
        <v>32</v>
      </c>
    </row>
    <row r="231" spans="2:34" x14ac:dyDescent="0.25">
      <c r="B231">
        <v>114</v>
      </c>
      <c r="C231">
        <v>2</v>
      </c>
      <c r="D231" t="s">
        <v>179</v>
      </c>
      <c r="E231" t="s">
        <v>179</v>
      </c>
      <c r="H231" t="s">
        <v>181</v>
      </c>
      <c r="K231">
        <v>18</v>
      </c>
      <c r="AD231">
        <f>(I231*72+J231*24+K231)/18+(L231*72+M231*24+N231)/18/$AC$3</f>
        <v>1</v>
      </c>
      <c r="AF231">
        <v>59</v>
      </c>
      <c r="AG231" t="s">
        <v>179</v>
      </c>
    </row>
    <row r="232" spans="2:34" x14ac:dyDescent="0.25">
      <c r="B232">
        <v>114</v>
      </c>
      <c r="C232">
        <v>2</v>
      </c>
      <c r="D232" t="s">
        <v>179</v>
      </c>
      <c r="E232" t="s">
        <v>179</v>
      </c>
      <c r="H232" t="s">
        <v>37</v>
      </c>
      <c r="I232">
        <v>0.5</v>
      </c>
      <c r="AD232">
        <f>(I232*72+J232*24+K232)/18+(L232*72+M232*24+N232)/18/$AC$3</f>
        <v>2</v>
      </c>
      <c r="AF232">
        <v>14</v>
      </c>
      <c r="AG232" t="s">
        <v>179</v>
      </c>
    </row>
    <row r="233" spans="2:34" x14ac:dyDescent="0.25">
      <c r="B233">
        <v>114</v>
      </c>
      <c r="C233">
        <v>2</v>
      </c>
      <c r="D233" t="s">
        <v>179</v>
      </c>
      <c r="E233" t="s">
        <v>179</v>
      </c>
      <c r="H233" t="s">
        <v>182</v>
      </c>
      <c r="K233">
        <v>18</v>
      </c>
      <c r="AD233">
        <f>(I233*72+J233*24+K233)/18+(L233*72+M233*24+N233)/18/$AC$3</f>
        <v>1</v>
      </c>
      <c r="AF233">
        <v>15</v>
      </c>
      <c r="AG233" t="s">
        <v>179</v>
      </c>
    </row>
    <row r="234" spans="2:34" x14ac:dyDescent="0.25">
      <c r="B234">
        <v>114</v>
      </c>
      <c r="C234">
        <v>2</v>
      </c>
      <c r="D234" t="s">
        <v>179</v>
      </c>
      <c r="E234" t="s">
        <v>179</v>
      </c>
      <c r="H234" t="s">
        <v>183</v>
      </c>
      <c r="I234">
        <v>0.5</v>
      </c>
      <c r="AD234">
        <f>(I234*72+J234*24+K234)/18+(L234*72+M234*24+N234)/18/$AC$3</f>
        <v>2</v>
      </c>
      <c r="AF234">
        <v>18</v>
      </c>
      <c r="AG234" t="s">
        <v>179</v>
      </c>
    </row>
    <row r="235" spans="2:34" x14ac:dyDescent="0.25">
      <c r="B235">
        <v>114</v>
      </c>
      <c r="C235">
        <v>2</v>
      </c>
      <c r="D235" t="s">
        <v>179</v>
      </c>
      <c r="E235" t="s">
        <v>179</v>
      </c>
      <c r="H235" t="s">
        <v>175</v>
      </c>
      <c r="J235">
        <v>1</v>
      </c>
      <c r="K235">
        <v>3</v>
      </c>
      <c r="AD235">
        <f>(I235*72+J235*24+K235)/18+(L235*72+M235*24+N235)/18/$AC$3</f>
        <v>1.5</v>
      </c>
      <c r="AF235">
        <v>29</v>
      </c>
      <c r="AG235" t="s">
        <v>179</v>
      </c>
    </row>
    <row r="236" spans="2:34" x14ac:dyDescent="0.25">
      <c r="B236">
        <v>114</v>
      </c>
      <c r="C236">
        <v>2</v>
      </c>
      <c r="D236" t="s">
        <v>179</v>
      </c>
      <c r="E236" t="s">
        <v>179</v>
      </c>
      <c r="H236" t="s">
        <v>211</v>
      </c>
      <c r="K236">
        <v>9</v>
      </c>
      <c r="AD236">
        <f>(I236*72+J236*24+K236)/18+(L236*72+M236*24+N236)/18/$AC$3</f>
        <v>0.5</v>
      </c>
      <c r="AF236">
        <v>34</v>
      </c>
      <c r="AG236" t="s">
        <v>179</v>
      </c>
    </row>
    <row r="237" spans="2:34" x14ac:dyDescent="0.25">
      <c r="B237">
        <v>114</v>
      </c>
      <c r="C237">
        <v>2</v>
      </c>
      <c r="D237" t="s">
        <v>179</v>
      </c>
      <c r="E237" t="s">
        <v>179</v>
      </c>
      <c r="H237" t="s">
        <v>184</v>
      </c>
      <c r="K237">
        <v>9</v>
      </c>
      <c r="AD237">
        <f>(I237*72+J237*24+K237)/18+(L237*72+M237*24+N237)/18/$AC$3</f>
        <v>0.5</v>
      </c>
      <c r="AF237">
        <v>58</v>
      </c>
      <c r="AG237" t="s">
        <v>179</v>
      </c>
    </row>
    <row r="238" spans="2:34" x14ac:dyDescent="0.25">
      <c r="B238">
        <v>115</v>
      </c>
      <c r="C238">
        <v>1</v>
      </c>
      <c r="D238" t="s">
        <v>179</v>
      </c>
      <c r="E238" t="s">
        <v>179</v>
      </c>
      <c r="H238" t="s">
        <v>185</v>
      </c>
      <c r="I238">
        <v>2</v>
      </c>
      <c r="AD238">
        <f>(I238*72+J238*24+K238)/18+(L238*72+M238*24+N238)/18/$AC$3</f>
        <v>8</v>
      </c>
      <c r="AF238">
        <v>174</v>
      </c>
      <c r="AG238" t="s">
        <v>21</v>
      </c>
    </row>
    <row r="239" spans="2:34" x14ac:dyDescent="0.25">
      <c r="B239">
        <v>115</v>
      </c>
      <c r="C239">
        <v>1</v>
      </c>
      <c r="D239" t="s">
        <v>179</v>
      </c>
      <c r="E239" t="s">
        <v>179</v>
      </c>
      <c r="H239" t="s">
        <v>186</v>
      </c>
      <c r="I239">
        <v>0.5</v>
      </c>
      <c r="AD239">
        <f>(I239*72+J239*24+K239)/18+(L239*72+M239*24+N239)/18/$AC$3</f>
        <v>2</v>
      </c>
      <c r="AF239">
        <v>178</v>
      </c>
      <c r="AG239" t="s">
        <v>242</v>
      </c>
    </row>
    <row r="240" spans="2:34" x14ac:dyDescent="0.25">
      <c r="B240">
        <v>115</v>
      </c>
      <c r="C240">
        <v>1</v>
      </c>
      <c r="D240" t="s">
        <v>179</v>
      </c>
      <c r="E240" t="s">
        <v>179</v>
      </c>
      <c r="H240" t="s">
        <v>187</v>
      </c>
      <c r="K240">
        <v>9</v>
      </c>
      <c r="AD240">
        <f>(I240*72+J240*24+K240)/18+(L240*72+M240*24+N240)/18/$AC$3</f>
        <v>0.5</v>
      </c>
      <c r="AE240" s="4" t="s">
        <v>42</v>
      </c>
      <c r="AH240" s="2"/>
    </row>
    <row r="241" spans="2:33" x14ac:dyDescent="0.25">
      <c r="B241">
        <v>115</v>
      </c>
      <c r="C241">
        <v>1</v>
      </c>
      <c r="D241" t="s">
        <v>179</v>
      </c>
      <c r="E241" t="s">
        <v>179</v>
      </c>
      <c r="H241" t="s">
        <v>188</v>
      </c>
      <c r="J241">
        <v>1</v>
      </c>
      <c r="K241">
        <v>3</v>
      </c>
      <c r="AD241">
        <f>(I241*72+J241*24+K241)/18+(L241*72+M241*24+N241)/18/$AC$3</f>
        <v>1.5</v>
      </c>
      <c r="AF241">
        <v>7</v>
      </c>
      <c r="AG241" t="s">
        <v>179</v>
      </c>
    </row>
    <row r="242" spans="2:33" x14ac:dyDescent="0.25">
      <c r="B242">
        <v>115</v>
      </c>
      <c r="C242">
        <v>1</v>
      </c>
      <c r="D242" t="s">
        <v>179</v>
      </c>
      <c r="E242" t="s">
        <v>179</v>
      </c>
      <c r="H242" t="s">
        <v>189</v>
      </c>
      <c r="K242">
        <v>18</v>
      </c>
      <c r="AD242">
        <f>(I242*72+J242*24+K242)/18+(L242*72+M242*24+N242)/18/$AC$3</f>
        <v>1</v>
      </c>
      <c r="AF242">
        <v>61</v>
      </c>
      <c r="AG242" t="s">
        <v>179</v>
      </c>
    </row>
    <row r="243" spans="2:33" x14ac:dyDescent="0.25">
      <c r="B243">
        <v>115</v>
      </c>
      <c r="C243">
        <v>1</v>
      </c>
      <c r="D243" t="s">
        <v>179</v>
      </c>
      <c r="E243" t="s">
        <v>179</v>
      </c>
      <c r="H243" t="s">
        <v>190</v>
      </c>
      <c r="K243">
        <v>9</v>
      </c>
      <c r="AD243">
        <f>(I243*72+J243*24+K243)/18+(L243*72+M243*24+N243)/18/$AC$3</f>
        <v>0.5</v>
      </c>
      <c r="AF243">
        <v>63</v>
      </c>
      <c r="AG243" t="s">
        <v>179</v>
      </c>
    </row>
    <row r="244" spans="2:33" x14ac:dyDescent="0.25">
      <c r="B244">
        <v>115</v>
      </c>
      <c r="C244">
        <v>1</v>
      </c>
      <c r="D244" t="s">
        <v>179</v>
      </c>
      <c r="E244" t="s">
        <v>179</v>
      </c>
      <c r="H244" t="s">
        <v>191</v>
      </c>
      <c r="K244">
        <v>9</v>
      </c>
      <c r="AD244">
        <f>(I244*72+J244*24+K244)/18+(L244*72+M244*24+N244)/18/$AC$3</f>
        <v>0.5</v>
      </c>
      <c r="AF244">
        <v>53.2</v>
      </c>
      <c r="AG244" t="s">
        <v>179</v>
      </c>
    </row>
    <row r="245" spans="2:33" x14ac:dyDescent="0.25">
      <c r="B245">
        <v>115</v>
      </c>
      <c r="C245">
        <v>1</v>
      </c>
      <c r="D245" t="s">
        <v>179</v>
      </c>
      <c r="E245" t="s">
        <v>179</v>
      </c>
      <c r="H245" t="s">
        <v>192</v>
      </c>
      <c r="K245">
        <v>9</v>
      </c>
      <c r="AD245">
        <f>(I245*72+J245*24+K245)/18+(L245*72+M245*24+N245)/18/$AC$3</f>
        <v>0.5</v>
      </c>
      <c r="AF245">
        <v>35</v>
      </c>
      <c r="AG245" t="s">
        <v>179</v>
      </c>
    </row>
    <row r="246" spans="2:33" x14ac:dyDescent="0.25">
      <c r="B246">
        <v>115</v>
      </c>
      <c r="C246">
        <v>1</v>
      </c>
      <c r="D246" t="s">
        <v>179</v>
      </c>
      <c r="E246" t="s">
        <v>179</v>
      </c>
      <c r="H246" t="s">
        <v>193</v>
      </c>
      <c r="K246">
        <v>18</v>
      </c>
      <c r="AD246">
        <f>(I246*72+J246*24+K246)/18+(L246*72+M246*24+N246)/18/$AC$3</f>
        <v>1</v>
      </c>
      <c r="AF246">
        <v>12</v>
      </c>
      <c r="AG246" t="s">
        <v>179</v>
      </c>
    </row>
    <row r="247" spans="2:33" x14ac:dyDescent="0.25">
      <c r="B247">
        <v>115</v>
      </c>
      <c r="C247">
        <v>1</v>
      </c>
      <c r="D247" t="s">
        <v>179</v>
      </c>
      <c r="E247" t="s">
        <v>179</v>
      </c>
      <c r="H247" t="s">
        <v>194</v>
      </c>
      <c r="K247">
        <v>9</v>
      </c>
      <c r="AD247">
        <f>(I247*72+J247*24+K247)/18+(L247*72+M247*24+N247)/18/$AC$3</f>
        <v>0.5</v>
      </c>
      <c r="AF247">
        <v>30</v>
      </c>
      <c r="AG247" t="s">
        <v>179</v>
      </c>
    </row>
    <row r="248" spans="2:33" x14ac:dyDescent="0.25">
      <c r="B248">
        <v>115</v>
      </c>
      <c r="C248">
        <v>1</v>
      </c>
      <c r="D248" t="s">
        <v>179</v>
      </c>
      <c r="E248" t="s">
        <v>179</v>
      </c>
      <c r="F248" t="s">
        <v>287</v>
      </c>
      <c r="O248">
        <v>28</v>
      </c>
      <c r="Q248">
        <v>14</v>
      </c>
    </row>
    <row r="249" spans="2:33" x14ac:dyDescent="0.25">
      <c r="B249">
        <v>115</v>
      </c>
      <c r="C249">
        <v>1</v>
      </c>
      <c r="D249" t="s">
        <v>179</v>
      </c>
      <c r="E249" t="s">
        <v>179</v>
      </c>
      <c r="F249" t="s">
        <v>295</v>
      </c>
      <c r="P249">
        <v>24</v>
      </c>
      <c r="Q249">
        <v>2</v>
      </c>
      <c r="R249" t="s">
        <v>0</v>
      </c>
      <c r="S249" t="s">
        <v>0</v>
      </c>
    </row>
    <row r="250" spans="2:33" x14ac:dyDescent="0.25">
      <c r="B250">
        <v>115</v>
      </c>
      <c r="C250">
        <v>1</v>
      </c>
      <c r="D250" t="s">
        <v>179</v>
      </c>
      <c r="E250" t="s">
        <v>179</v>
      </c>
      <c r="F250" t="s">
        <v>294</v>
      </c>
      <c r="T250">
        <v>30</v>
      </c>
    </row>
    <row r="251" spans="2:33" x14ac:dyDescent="0.25">
      <c r="B251">
        <v>115</v>
      </c>
      <c r="C251">
        <v>1</v>
      </c>
      <c r="D251" t="s">
        <v>179</v>
      </c>
      <c r="E251" t="s">
        <v>179</v>
      </c>
      <c r="F251" t="s">
        <v>296</v>
      </c>
      <c r="U251">
        <v>1</v>
      </c>
    </row>
    <row r="252" spans="2:33" x14ac:dyDescent="0.25">
      <c r="B252">
        <v>115</v>
      </c>
      <c r="C252">
        <v>1</v>
      </c>
      <c r="D252" t="s">
        <v>179</v>
      </c>
      <c r="E252" t="s">
        <v>179</v>
      </c>
      <c r="F252" t="s">
        <v>297</v>
      </c>
      <c r="X252">
        <v>3</v>
      </c>
      <c r="Y252">
        <v>0.5</v>
      </c>
    </row>
    <row r="253" spans="2:33" x14ac:dyDescent="0.25">
      <c r="B253">
        <v>115</v>
      </c>
      <c r="C253">
        <v>2</v>
      </c>
      <c r="D253" t="s">
        <v>32</v>
      </c>
      <c r="E253" t="s">
        <v>32</v>
      </c>
      <c r="H253" t="s">
        <v>195</v>
      </c>
      <c r="I253">
        <v>1</v>
      </c>
      <c r="K253">
        <v>18</v>
      </c>
      <c r="AD253">
        <f>(I253*72+J253*24+K253)/18+(L253*72+M253*24+N253)/18/$AC$3</f>
        <v>5</v>
      </c>
      <c r="AF253">
        <v>81</v>
      </c>
      <c r="AG253" t="s">
        <v>32</v>
      </c>
    </row>
    <row r="254" spans="2:33" x14ac:dyDescent="0.25">
      <c r="B254">
        <v>115</v>
      </c>
      <c r="C254">
        <v>2</v>
      </c>
      <c r="D254" t="s">
        <v>32</v>
      </c>
      <c r="E254" t="s">
        <v>32</v>
      </c>
      <c r="H254" t="s">
        <v>196</v>
      </c>
      <c r="J254">
        <v>2</v>
      </c>
      <c r="K254">
        <v>6</v>
      </c>
      <c r="AD254">
        <f>(I254*72+J254*24+K254)/18+(L254*72+M254*24+N254)/18/$AC$3</f>
        <v>3</v>
      </c>
      <c r="AF254">
        <v>71</v>
      </c>
      <c r="AG254" t="s">
        <v>32</v>
      </c>
    </row>
    <row r="255" spans="2:33" x14ac:dyDescent="0.25">
      <c r="B255">
        <v>115</v>
      </c>
      <c r="C255">
        <v>2</v>
      </c>
      <c r="D255" t="s">
        <v>32</v>
      </c>
      <c r="E255" t="s">
        <v>32</v>
      </c>
      <c r="G255" t="s">
        <v>48</v>
      </c>
      <c r="H255" t="s">
        <v>331</v>
      </c>
      <c r="I255">
        <v>2.5</v>
      </c>
      <c r="AD255">
        <f>(I255*72+J255*24+K255)/18+(L255*72+M255*24+N255)/18/$AC$3</f>
        <v>10</v>
      </c>
      <c r="AF255">
        <v>148</v>
      </c>
      <c r="AG255" t="s">
        <v>32</v>
      </c>
    </row>
    <row r="256" spans="2:33" x14ac:dyDescent="0.25">
      <c r="B256">
        <v>115</v>
      </c>
      <c r="C256">
        <v>2</v>
      </c>
      <c r="D256" t="s">
        <v>32</v>
      </c>
      <c r="E256" t="s">
        <v>32</v>
      </c>
      <c r="G256" t="s">
        <v>48</v>
      </c>
      <c r="H256" t="s">
        <v>197</v>
      </c>
      <c r="I256">
        <v>1.5</v>
      </c>
      <c r="K256">
        <v>18</v>
      </c>
      <c r="AD256">
        <f>(I256*72+J256*24+K256)/18+(L256*72+M256*24+N256)/18/$AC$3</f>
        <v>7</v>
      </c>
      <c r="AF256">
        <v>117</v>
      </c>
      <c r="AG256" t="s">
        <v>32</v>
      </c>
    </row>
    <row r="257" spans="2:33" x14ac:dyDescent="0.25">
      <c r="B257">
        <v>115</v>
      </c>
      <c r="C257">
        <v>2</v>
      </c>
      <c r="D257" t="s">
        <v>32</v>
      </c>
      <c r="E257" t="s">
        <v>32</v>
      </c>
      <c r="G257" t="s">
        <v>48</v>
      </c>
      <c r="H257" t="s">
        <v>332</v>
      </c>
      <c r="J257">
        <v>2</v>
      </c>
      <c r="K257">
        <v>6</v>
      </c>
      <c r="AD257">
        <f>(I257*72+J257*24+K257)/18+(L257*72+M257*24+N257)/18/$AC$3</f>
        <v>3</v>
      </c>
      <c r="AF257">
        <v>18</v>
      </c>
      <c r="AG257" t="s">
        <v>179</v>
      </c>
    </row>
    <row r="258" spans="2:33" x14ac:dyDescent="0.25">
      <c r="B258">
        <v>115</v>
      </c>
      <c r="C258">
        <v>2</v>
      </c>
      <c r="D258" t="s">
        <v>32</v>
      </c>
      <c r="E258" t="s">
        <v>32</v>
      </c>
      <c r="G258" t="s">
        <v>48</v>
      </c>
      <c r="H258" t="s">
        <v>198</v>
      </c>
      <c r="J258">
        <v>2</v>
      </c>
      <c r="K258">
        <v>6</v>
      </c>
      <c r="AD258">
        <f>(I258*72+J258*24+K258)/18+(L258*72+M258*24+N258)/18/$AC$3</f>
        <v>3</v>
      </c>
      <c r="AF258">
        <v>114</v>
      </c>
      <c r="AG258" t="s">
        <v>32</v>
      </c>
    </row>
    <row r="259" spans="2:33" x14ac:dyDescent="0.25">
      <c r="B259">
        <v>115</v>
      </c>
      <c r="C259">
        <v>2</v>
      </c>
      <c r="D259" t="s">
        <v>32</v>
      </c>
      <c r="E259" t="s">
        <v>32</v>
      </c>
      <c r="H259" t="s">
        <v>199</v>
      </c>
      <c r="J259">
        <v>1</v>
      </c>
      <c r="K259">
        <v>3</v>
      </c>
      <c r="AD259">
        <f>(I259*72+J259*24+K259)/18+(L259*72+M259*24+N259)/18/$AC$3</f>
        <v>1.5</v>
      </c>
      <c r="AF259">
        <v>153</v>
      </c>
      <c r="AG259" t="s">
        <v>32</v>
      </c>
    </row>
    <row r="260" spans="2:33" x14ac:dyDescent="0.25">
      <c r="B260">
        <v>115</v>
      </c>
      <c r="C260">
        <v>2</v>
      </c>
      <c r="D260" t="s">
        <v>32</v>
      </c>
      <c r="E260" t="s">
        <v>32</v>
      </c>
      <c r="H260" t="s">
        <v>200</v>
      </c>
      <c r="K260">
        <v>9</v>
      </c>
      <c r="AD260">
        <f>(I260*72+J260*24+K260)/18+(L260*72+M260*24+N260)/18/$AC$3</f>
        <v>0.5</v>
      </c>
      <c r="AF260">
        <v>160</v>
      </c>
      <c r="AG260" t="s">
        <v>32</v>
      </c>
    </row>
    <row r="261" spans="2:33" x14ac:dyDescent="0.25">
      <c r="B261">
        <v>115</v>
      </c>
      <c r="C261">
        <v>2</v>
      </c>
      <c r="D261" t="s">
        <v>32</v>
      </c>
      <c r="E261" t="s">
        <v>32</v>
      </c>
      <c r="H261" t="s">
        <v>38</v>
      </c>
      <c r="J261">
        <v>2</v>
      </c>
      <c r="K261">
        <v>6</v>
      </c>
      <c r="AD261">
        <f>(I261*72+J261*24+K261)/18+(L261*72+M261*24+N261)/18/$AC$3</f>
        <v>3</v>
      </c>
      <c r="AF261">
        <v>161</v>
      </c>
      <c r="AG261" t="s">
        <v>32</v>
      </c>
    </row>
    <row r="262" spans="2:33" x14ac:dyDescent="0.25">
      <c r="B262">
        <v>115</v>
      </c>
      <c r="C262">
        <v>2</v>
      </c>
      <c r="D262" t="s">
        <v>32</v>
      </c>
      <c r="E262" t="s">
        <v>32</v>
      </c>
      <c r="H262" t="s">
        <v>201</v>
      </c>
      <c r="I262">
        <v>0.5</v>
      </c>
      <c r="AD262">
        <f>(I262*72+J262*24+K262)/18+(L262*72+M262*24+N262)/18/$AC$3</f>
        <v>2</v>
      </c>
      <c r="AE262" s="4" t="s">
        <v>364</v>
      </c>
      <c r="AF262">
        <v>171</v>
      </c>
      <c r="AG262" t="s">
        <v>32</v>
      </c>
    </row>
    <row r="263" spans="2:33" x14ac:dyDescent="0.25">
      <c r="B263">
        <v>115</v>
      </c>
      <c r="C263">
        <v>2</v>
      </c>
      <c r="D263" t="s">
        <v>32</v>
      </c>
      <c r="E263" t="s">
        <v>32</v>
      </c>
      <c r="H263" t="s">
        <v>333</v>
      </c>
      <c r="K263">
        <v>18</v>
      </c>
      <c r="AD263">
        <f>(I263*72+J263*24+K263)/18+(L263*72+M263*24+N263)/18/$AC$3</f>
        <v>1</v>
      </c>
      <c r="AF263">
        <v>8</v>
      </c>
      <c r="AG263" t="s">
        <v>1</v>
      </c>
    </row>
    <row r="264" spans="2:33" x14ac:dyDescent="0.25">
      <c r="B264">
        <v>115</v>
      </c>
      <c r="C264">
        <v>2</v>
      </c>
      <c r="D264" t="s">
        <v>32</v>
      </c>
      <c r="E264" t="s">
        <v>32</v>
      </c>
      <c r="H264" t="s">
        <v>202</v>
      </c>
      <c r="K264">
        <v>18</v>
      </c>
      <c r="AD264">
        <f>(I264*72+J264*24+K264)/18+(L264*72+M264*24+N264)/18/$AC$3</f>
        <v>1</v>
      </c>
      <c r="AE264" s="4" t="s">
        <v>365</v>
      </c>
      <c r="AF264">
        <v>89</v>
      </c>
      <c r="AG264" t="s">
        <v>32</v>
      </c>
    </row>
    <row r="265" spans="2:33" x14ac:dyDescent="0.25">
      <c r="B265">
        <v>115</v>
      </c>
      <c r="C265">
        <v>2</v>
      </c>
      <c r="D265" t="s">
        <v>32</v>
      </c>
      <c r="E265" t="s">
        <v>32</v>
      </c>
      <c r="H265" t="s">
        <v>334</v>
      </c>
      <c r="K265">
        <v>9</v>
      </c>
      <c r="AD265">
        <f>(I265*72+J265*24+K265)/18+(L265*72+M265*24+N265)/18/$AC$3</f>
        <v>0.5</v>
      </c>
      <c r="AF265">
        <v>87</v>
      </c>
      <c r="AG265" t="s">
        <v>32</v>
      </c>
    </row>
    <row r="266" spans="2:33" x14ac:dyDescent="0.25">
      <c r="B266">
        <v>115</v>
      </c>
      <c r="C266">
        <v>2</v>
      </c>
      <c r="D266" t="s">
        <v>32</v>
      </c>
      <c r="E266" t="s">
        <v>32</v>
      </c>
      <c r="H266" t="s">
        <v>203</v>
      </c>
      <c r="K266">
        <v>18</v>
      </c>
      <c r="AD266">
        <f>(I266*72+J266*24+K266)/18+(L266*72+M266*24+N266)/18/$AC$3</f>
        <v>1</v>
      </c>
      <c r="AE266" s="4" t="s">
        <v>394</v>
      </c>
      <c r="AF266">
        <v>88</v>
      </c>
      <c r="AG266" t="s">
        <v>32</v>
      </c>
    </row>
    <row r="267" spans="2:33" x14ac:dyDescent="0.25">
      <c r="B267">
        <v>116</v>
      </c>
      <c r="C267">
        <v>1</v>
      </c>
      <c r="D267" t="s">
        <v>32</v>
      </c>
      <c r="E267" t="s">
        <v>32</v>
      </c>
      <c r="G267" t="s">
        <v>48</v>
      </c>
      <c r="H267" t="s">
        <v>204</v>
      </c>
      <c r="I267">
        <v>1</v>
      </c>
      <c r="AD267">
        <f>(I267*72+J267*24+K267)/18+(L267*72+M267*24+N267)/18/$AC$3</f>
        <v>4</v>
      </c>
      <c r="AF267">
        <v>149</v>
      </c>
      <c r="AG267" t="s">
        <v>32</v>
      </c>
    </row>
    <row r="268" spans="2:33" x14ac:dyDescent="0.25">
      <c r="B268">
        <v>116</v>
      </c>
      <c r="C268">
        <v>1</v>
      </c>
      <c r="D268" t="s">
        <v>32</v>
      </c>
      <c r="E268" t="s">
        <v>32</v>
      </c>
      <c r="G268" t="s">
        <v>48</v>
      </c>
      <c r="H268" t="s">
        <v>335</v>
      </c>
      <c r="I268">
        <v>1</v>
      </c>
      <c r="AD268">
        <f>(I268*72+J268*24+K268)/18+(L268*72+M268*24+N268)/18/$AC$3</f>
        <v>4</v>
      </c>
      <c r="AF268">
        <v>147</v>
      </c>
      <c r="AG268" t="s">
        <v>32</v>
      </c>
    </row>
    <row r="269" spans="2:33" x14ac:dyDescent="0.25">
      <c r="B269">
        <v>116</v>
      </c>
      <c r="C269">
        <v>1</v>
      </c>
      <c r="D269" t="s">
        <v>32</v>
      </c>
      <c r="E269" t="s">
        <v>32</v>
      </c>
      <c r="H269" t="s">
        <v>86</v>
      </c>
      <c r="I269">
        <v>0.5</v>
      </c>
      <c r="AD269">
        <f>(I269*72+J269*24+K269)/18+(L269*72+M269*24+N269)/18/$AC$3</f>
        <v>2</v>
      </c>
      <c r="AF269">
        <v>155.15899999999999</v>
      </c>
      <c r="AG269" t="s">
        <v>32</v>
      </c>
    </row>
    <row r="270" spans="2:33" x14ac:dyDescent="0.25">
      <c r="B270">
        <v>116</v>
      </c>
      <c r="C270">
        <v>1</v>
      </c>
      <c r="D270" t="s">
        <v>32</v>
      </c>
      <c r="E270" t="s">
        <v>32</v>
      </c>
      <c r="G270" t="s">
        <v>48</v>
      </c>
      <c r="H270" t="s">
        <v>205</v>
      </c>
      <c r="I270">
        <v>1.5</v>
      </c>
      <c r="AD270">
        <f>(I270*72+J270*24+K270)/18+(L270*72+M270*24+N270)/18/$AC$3</f>
        <v>6</v>
      </c>
      <c r="AF270">
        <v>194</v>
      </c>
      <c r="AG270" t="s">
        <v>32</v>
      </c>
    </row>
    <row r="271" spans="2:33" x14ac:dyDescent="0.25">
      <c r="B271">
        <v>116</v>
      </c>
      <c r="C271">
        <v>1</v>
      </c>
      <c r="D271" t="s">
        <v>32</v>
      </c>
      <c r="E271" t="s">
        <v>32</v>
      </c>
      <c r="H271" t="s">
        <v>206</v>
      </c>
      <c r="J271">
        <v>2</v>
      </c>
      <c r="K271">
        <v>6</v>
      </c>
      <c r="AD271">
        <f>(I271*72+J271*24+K271)/18+(L271*72+M271*24+N271)/18/$AC$3</f>
        <v>3</v>
      </c>
      <c r="AF271">
        <v>88</v>
      </c>
      <c r="AG271" t="s">
        <v>31</v>
      </c>
    </row>
    <row r="272" spans="2:33" x14ac:dyDescent="0.25">
      <c r="B272">
        <v>116</v>
      </c>
      <c r="C272">
        <v>1</v>
      </c>
      <c r="D272" t="s">
        <v>32</v>
      </c>
      <c r="E272" t="s">
        <v>32</v>
      </c>
      <c r="H272" t="s">
        <v>207</v>
      </c>
      <c r="I272">
        <v>0.5</v>
      </c>
      <c r="AD272">
        <f>(I272*72+J272*24+K272)/18+(L272*72+M272*24+N272)/18/$AC$3</f>
        <v>2</v>
      </c>
      <c r="AE272" s="4" t="s">
        <v>42</v>
      </c>
    </row>
    <row r="273" spans="2:33" x14ac:dyDescent="0.25">
      <c r="B273">
        <v>116</v>
      </c>
      <c r="C273">
        <v>1</v>
      </c>
      <c r="D273" t="s">
        <v>32</v>
      </c>
      <c r="E273" t="s">
        <v>32</v>
      </c>
      <c r="H273" t="s">
        <v>39</v>
      </c>
      <c r="K273">
        <v>18</v>
      </c>
      <c r="AD273">
        <f>(I273*72+J273*24+K273)/18+(L273*72+M273*24+N273)/18/$AC$3</f>
        <v>1</v>
      </c>
      <c r="AE273" s="4" t="s">
        <v>42</v>
      </c>
    </row>
    <row r="274" spans="2:33" x14ac:dyDescent="0.25">
      <c r="B274">
        <v>116</v>
      </c>
      <c r="C274">
        <v>1</v>
      </c>
      <c r="D274" t="s">
        <v>32</v>
      </c>
      <c r="E274" t="s">
        <v>32</v>
      </c>
      <c r="H274" t="s">
        <v>208</v>
      </c>
      <c r="K274">
        <v>9</v>
      </c>
      <c r="AD274">
        <f>(I274*72+J274*24+K274)/18+(L274*72+M274*24+N274)/18/$AC$3</f>
        <v>0.5</v>
      </c>
      <c r="AE274" s="4" t="s">
        <v>42</v>
      </c>
    </row>
    <row r="275" spans="2:33" x14ac:dyDescent="0.25">
      <c r="B275">
        <v>116</v>
      </c>
      <c r="C275">
        <v>1</v>
      </c>
      <c r="D275" t="s">
        <v>32</v>
      </c>
      <c r="E275" t="s">
        <v>32</v>
      </c>
      <c r="H275" t="s">
        <v>209</v>
      </c>
      <c r="J275">
        <v>1</v>
      </c>
      <c r="K275">
        <v>3</v>
      </c>
      <c r="AD275">
        <f>(I275*72+J275*24+K275)/18+(L275*72+M275*24+N275)/18/$AC$3</f>
        <v>1.5</v>
      </c>
      <c r="AE275" s="4" t="s">
        <v>366</v>
      </c>
      <c r="AF275">
        <v>141</v>
      </c>
      <c r="AG275" t="s">
        <v>242</v>
      </c>
    </row>
    <row r="276" spans="2:33" x14ac:dyDescent="0.25">
      <c r="B276">
        <v>116</v>
      </c>
      <c r="C276">
        <v>1</v>
      </c>
      <c r="D276" t="s">
        <v>32</v>
      </c>
      <c r="E276" t="s">
        <v>32</v>
      </c>
      <c r="H276" t="s">
        <v>210</v>
      </c>
      <c r="I276">
        <v>1</v>
      </c>
      <c r="AD276">
        <f>(I276*72+J276*24+K276)/18+(L276*72+M276*24+N276)/18/$AC$3</f>
        <v>4</v>
      </c>
      <c r="AF276">
        <v>18</v>
      </c>
      <c r="AG276" t="s">
        <v>179</v>
      </c>
    </row>
    <row r="277" spans="2:33" x14ac:dyDescent="0.25">
      <c r="B277">
        <v>116</v>
      </c>
      <c r="C277">
        <v>1</v>
      </c>
      <c r="D277" t="s">
        <v>32</v>
      </c>
      <c r="E277" t="s">
        <v>32</v>
      </c>
      <c r="H277" t="s">
        <v>192</v>
      </c>
      <c r="K277">
        <v>18</v>
      </c>
      <c r="AD277">
        <f>(I277*72+J277*24+K277)/18+(L277*72+M277*24+N277)/18/$AC$3</f>
        <v>1</v>
      </c>
      <c r="AE277" s="4" t="s">
        <v>367</v>
      </c>
      <c r="AF277">
        <v>35</v>
      </c>
      <c r="AG277" t="s">
        <v>179</v>
      </c>
    </row>
    <row r="278" spans="2:33" x14ac:dyDescent="0.25">
      <c r="B278">
        <v>116</v>
      </c>
      <c r="C278">
        <v>1</v>
      </c>
      <c r="D278" t="s">
        <v>32</v>
      </c>
      <c r="E278" t="s">
        <v>32</v>
      </c>
      <c r="H278" t="s">
        <v>211</v>
      </c>
      <c r="K278">
        <v>9</v>
      </c>
      <c r="AD278">
        <f>(I278*72+J278*24+K278)/18+(L278*72+M278*24+N278)/18/$AC$3</f>
        <v>0.5</v>
      </c>
      <c r="AF278">
        <v>34</v>
      </c>
      <c r="AG278" t="s">
        <v>179</v>
      </c>
    </row>
    <row r="279" spans="2:33" x14ac:dyDescent="0.25">
      <c r="B279">
        <v>116</v>
      </c>
      <c r="C279">
        <v>1</v>
      </c>
      <c r="D279" t="s">
        <v>32</v>
      </c>
      <c r="E279" t="s">
        <v>32</v>
      </c>
      <c r="H279" t="s">
        <v>212</v>
      </c>
      <c r="K279">
        <v>9</v>
      </c>
      <c r="AD279">
        <f>(I279*72+J279*24+K279)/18+(L279*72+M279*24+N279)/18/$AC$3</f>
        <v>0.5</v>
      </c>
      <c r="AE279" s="4" t="s">
        <v>368</v>
      </c>
      <c r="AF279">
        <v>27</v>
      </c>
      <c r="AG279" t="s">
        <v>28</v>
      </c>
    </row>
    <row r="280" spans="2:33" x14ac:dyDescent="0.25">
      <c r="B280">
        <v>116</v>
      </c>
      <c r="C280">
        <v>1</v>
      </c>
      <c r="D280" t="s">
        <v>32</v>
      </c>
      <c r="E280" t="s">
        <v>32</v>
      </c>
      <c r="H280" t="s">
        <v>213</v>
      </c>
      <c r="K280">
        <v>9</v>
      </c>
      <c r="AD280">
        <f>(I280*72+J280*24+K280)/18+(L280*72+M280*24+N280)/18/$AC$3</f>
        <v>0.5</v>
      </c>
      <c r="AF280">
        <v>152.15100000000001</v>
      </c>
      <c r="AG280" t="s">
        <v>32</v>
      </c>
    </row>
    <row r="281" spans="2:33" x14ac:dyDescent="0.25">
      <c r="B281">
        <v>116</v>
      </c>
      <c r="C281">
        <v>1</v>
      </c>
      <c r="D281" t="s">
        <v>32</v>
      </c>
      <c r="E281" t="s">
        <v>32</v>
      </c>
      <c r="H281" t="s">
        <v>214</v>
      </c>
      <c r="I281">
        <v>0.5</v>
      </c>
      <c r="AD281">
        <f>(I281*72+J281*24+K281)/18+(L281*72+M281*24+N281)/18/$AC$3</f>
        <v>2</v>
      </c>
      <c r="AF281">
        <v>210</v>
      </c>
      <c r="AG281" t="s">
        <v>32</v>
      </c>
    </row>
    <row r="282" spans="2:33" x14ac:dyDescent="0.25">
      <c r="B282">
        <v>116</v>
      </c>
      <c r="C282">
        <v>1</v>
      </c>
      <c r="D282" t="s">
        <v>32</v>
      </c>
      <c r="E282" t="s">
        <v>32</v>
      </c>
      <c r="F282" t="s">
        <v>287</v>
      </c>
      <c r="O282">
        <v>38</v>
      </c>
      <c r="Q282">
        <v>19</v>
      </c>
    </row>
    <row r="283" spans="2:33" x14ac:dyDescent="0.25">
      <c r="B283">
        <v>116</v>
      </c>
      <c r="C283">
        <v>2</v>
      </c>
      <c r="D283" t="s">
        <v>32</v>
      </c>
      <c r="E283" t="s">
        <v>32</v>
      </c>
      <c r="F283" t="s">
        <v>294</v>
      </c>
      <c r="T283">
        <v>42</v>
      </c>
    </row>
    <row r="284" spans="2:33" x14ac:dyDescent="0.25">
      <c r="B284">
        <v>116</v>
      </c>
      <c r="C284">
        <v>2</v>
      </c>
      <c r="D284" t="s">
        <v>32</v>
      </c>
      <c r="E284" t="s">
        <v>32</v>
      </c>
      <c r="F284" t="s">
        <v>296</v>
      </c>
      <c r="U284">
        <v>2</v>
      </c>
    </row>
    <row r="285" spans="2:33" x14ac:dyDescent="0.25">
      <c r="B285">
        <v>116</v>
      </c>
      <c r="C285">
        <v>2</v>
      </c>
      <c r="D285" t="s">
        <v>32</v>
      </c>
      <c r="E285" t="s">
        <v>32</v>
      </c>
      <c r="F285" t="s">
        <v>297</v>
      </c>
      <c r="X285">
        <v>3.5</v>
      </c>
    </row>
    <row r="286" spans="2:33" x14ac:dyDescent="0.25">
      <c r="B286">
        <v>116</v>
      </c>
      <c r="C286">
        <v>2</v>
      </c>
      <c r="E286" t="s">
        <v>30</v>
      </c>
      <c r="G286" t="s">
        <v>48</v>
      </c>
      <c r="H286" t="s">
        <v>215</v>
      </c>
      <c r="I286">
        <v>1</v>
      </c>
      <c r="K286">
        <v>18</v>
      </c>
      <c r="AD286">
        <f>(I286*72+J286*24+K286)/18+(L286*72+M286*24+N286)/18/$AC$3</f>
        <v>5</v>
      </c>
      <c r="AF286">
        <v>71</v>
      </c>
      <c r="AG286" t="s">
        <v>32</v>
      </c>
    </row>
    <row r="287" spans="2:33" x14ac:dyDescent="0.25">
      <c r="B287">
        <v>116</v>
      </c>
      <c r="C287">
        <v>2</v>
      </c>
      <c r="E287" t="s">
        <v>30</v>
      </c>
      <c r="H287" t="s">
        <v>216</v>
      </c>
      <c r="I287">
        <v>0.5</v>
      </c>
      <c r="K287">
        <v>9</v>
      </c>
      <c r="AD287">
        <f>(I287*72+J287*24+K287)/18+(L287*72+M287*24+N287)/18/$AC$3</f>
        <v>2.5</v>
      </c>
      <c r="AE287" s="4" t="s">
        <v>375</v>
      </c>
      <c r="AF287" t="s">
        <v>376</v>
      </c>
      <c r="AG287" t="s">
        <v>377</v>
      </c>
    </row>
    <row r="288" spans="2:33" x14ac:dyDescent="0.25">
      <c r="B288">
        <v>116</v>
      </c>
      <c r="C288">
        <v>2</v>
      </c>
      <c r="E288" t="s">
        <v>30</v>
      </c>
      <c r="H288" t="s">
        <v>175</v>
      </c>
      <c r="K288">
        <v>18</v>
      </c>
      <c r="AD288">
        <f>(I288*72+J288*24+K288)/18+(L288*72+M288*24+N288)/18/$AC$3</f>
        <v>1</v>
      </c>
      <c r="AG288" t="s">
        <v>42</v>
      </c>
    </row>
    <row r="289" spans="2:33" x14ac:dyDescent="0.25">
      <c r="B289">
        <v>116</v>
      </c>
      <c r="C289">
        <v>2</v>
      </c>
      <c r="E289" t="s">
        <v>30</v>
      </c>
      <c r="G289" t="s">
        <v>48</v>
      </c>
      <c r="H289" t="s">
        <v>86</v>
      </c>
      <c r="I289">
        <v>1.5</v>
      </c>
      <c r="AD289">
        <f>(I289*72+J289*24+K289)/18+(L289*72+M289*24+N289)/18/$AC$3</f>
        <v>6</v>
      </c>
      <c r="AE289" s="4" t="s">
        <v>370</v>
      </c>
      <c r="AF289">
        <v>159</v>
      </c>
      <c r="AG289" t="s">
        <v>32</v>
      </c>
    </row>
    <row r="290" spans="2:33" x14ac:dyDescent="0.25">
      <c r="B290">
        <v>116</v>
      </c>
      <c r="C290">
        <v>2</v>
      </c>
      <c r="E290" t="s">
        <v>30</v>
      </c>
      <c r="G290" t="s">
        <v>48</v>
      </c>
      <c r="H290" t="s">
        <v>217</v>
      </c>
      <c r="I290">
        <v>1</v>
      </c>
      <c r="AD290">
        <f>(I290*72+J290*24+K290)/18+(L290*72+M290*24+N290)/18/$AC$3</f>
        <v>4</v>
      </c>
      <c r="AE290" s="4" t="s">
        <v>42</v>
      </c>
    </row>
    <row r="291" spans="2:33" x14ac:dyDescent="0.25">
      <c r="B291">
        <v>116</v>
      </c>
      <c r="C291">
        <v>2</v>
      </c>
      <c r="E291" t="s">
        <v>30</v>
      </c>
      <c r="G291" t="s">
        <v>48</v>
      </c>
      <c r="H291" t="s">
        <v>336</v>
      </c>
      <c r="J291">
        <v>2</v>
      </c>
      <c r="K291">
        <v>6</v>
      </c>
      <c r="AD291">
        <f>(I291*72+J291*24+K291)/18+(L291*72+M291*24+N291)/18/$AC$3</f>
        <v>3</v>
      </c>
      <c r="AE291" s="4" t="s">
        <v>390</v>
      </c>
      <c r="AF291">
        <v>96</v>
      </c>
      <c r="AG291" t="s">
        <v>32</v>
      </c>
    </row>
    <row r="292" spans="2:33" x14ac:dyDescent="0.25">
      <c r="B292">
        <v>116</v>
      </c>
      <c r="C292">
        <v>2</v>
      </c>
      <c r="E292" t="s">
        <v>30</v>
      </c>
      <c r="H292" t="s">
        <v>183</v>
      </c>
      <c r="K292">
        <v>18</v>
      </c>
      <c r="AD292">
        <f>(I292*72+J292*24+K292)/18+(L292*72+M292*24+N292)/18/$AC$3</f>
        <v>1</v>
      </c>
      <c r="AF292" t="s">
        <v>373</v>
      </c>
      <c r="AG292" t="s">
        <v>374</v>
      </c>
    </row>
    <row r="293" spans="2:33" x14ac:dyDescent="0.25">
      <c r="B293">
        <v>116</v>
      </c>
      <c r="C293">
        <v>2</v>
      </c>
      <c r="E293" t="s">
        <v>30</v>
      </c>
      <c r="H293" t="s">
        <v>218</v>
      </c>
      <c r="I293">
        <v>0.5</v>
      </c>
      <c r="AD293">
        <f>(I293*72+J293*24+K293)/18+(L293*72+M293*24+N293)/18/$AC$3</f>
        <v>2</v>
      </c>
      <c r="AF293">
        <v>13</v>
      </c>
      <c r="AG293" t="s">
        <v>179</v>
      </c>
    </row>
    <row r="294" spans="2:33" x14ac:dyDescent="0.25">
      <c r="B294">
        <v>116</v>
      </c>
      <c r="C294">
        <v>2</v>
      </c>
      <c r="E294" t="s">
        <v>30</v>
      </c>
      <c r="H294" t="s">
        <v>145</v>
      </c>
      <c r="K294">
        <v>9</v>
      </c>
      <c r="AD294">
        <f>(I294*72+J294*24+K294)/18+(L294*72+M294*24+N294)/18/$AC$3</f>
        <v>0.5</v>
      </c>
      <c r="AF294">
        <v>24</v>
      </c>
      <c r="AG294" t="s">
        <v>28</v>
      </c>
    </row>
    <row r="295" spans="2:33" x14ac:dyDescent="0.25">
      <c r="B295">
        <v>116</v>
      </c>
      <c r="C295">
        <v>2</v>
      </c>
      <c r="E295" t="s">
        <v>30</v>
      </c>
      <c r="G295" t="s">
        <v>48</v>
      </c>
      <c r="H295" t="s">
        <v>219</v>
      </c>
      <c r="I295">
        <v>1</v>
      </c>
      <c r="K295">
        <v>18</v>
      </c>
      <c r="AD295">
        <f>(I295*72+J295*24+K295)/18+(L295*72+M295*24+N295)/18/$AC$3</f>
        <v>5</v>
      </c>
      <c r="AE295" s="4" t="s">
        <v>395</v>
      </c>
      <c r="AF295">
        <v>53</v>
      </c>
      <c r="AG295" t="s">
        <v>30</v>
      </c>
    </row>
    <row r="296" spans="2:33" x14ac:dyDescent="0.25">
      <c r="B296">
        <v>117</v>
      </c>
      <c r="C296">
        <v>1</v>
      </c>
      <c r="E296" t="s">
        <v>30</v>
      </c>
      <c r="H296" t="s">
        <v>220</v>
      </c>
      <c r="I296">
        <v>1</v>
      </c>
      <c r="K296">
        <v>18</v>
      </c>
      <c r="AB296" s="2" t="s">
        <v>372</v>
      </c>
      <c r="AD296">
        <f>(I296*72+J296*24+K296)/18+(L296*72+M296*24+N296)/18/$AC$3</f>
        <v>5</v>
      </c>
      <c r="AE296" s="4" t="s">
        <v>371</v>
      </c>
      <c r="AF296">
        <v>23</v>
      </c>
      <c r="AG296" t="s">
        <v>30</v>
      </c>
    </row>
    <row r="297" spans="2:33" x14ac:dyDescent="0.25">
      <c r="B297">
        <v>117</v>
      </c>
      <c r="C297">
        <v>1</v>
      </c>
      <c r="E297" t="s">
        <v>30</v>
      </c>
      <c r="G297" t="s">
        <v>48</v>
      </c>
      <c r="H297" t="s">
        <v>221</v>
      </c>
      <c r="I297">
        <v>2</v>
      </c>
      <c r="AD297">
        <f>(I297*72+J297*24+K297)/18+(L297*72+M297*24+N297)/18/$AC$3</f>
        <v>8</v>
      </c>
      <c r="AF297">
        <v>6</v>
      </c>
      <c r="AG297" t="s">
        <v>30</v>
      </c>
    </row>
    <row r="298" spans="2:33" x14ac:dyDescent="0.25">
      <c r="B298">
        <v>117</v>
      </c>
      <c r="C298">
        <v>1</v>
      </c>
      <c r="E298" t="s">
        <v>30</v>
      </c>
      <c r="G298" t="s">
        <v>48</v>
      </c>
      <c r="H298" t="s">
        <v>222</v>
      </c>
      <c r="I298">
        <v>1.5</v>
      </c>
      <c r="AD298">
        <f>(I298*72+J298*24+K298)/18+(L298*72+M298*24+N298)/18/$AC$3</f>
        <v>6</v>
      </c>
      <c r="AE298" s="4" t="s">
        <v>369</v>
      </c>
      <c r="AF298">
        <v>25</v>
      </c>
      <c r="AG298" t="s">
        <v>30</v>
      </c>
    </row>
    <row r="299" spans="2:33" x14ac:dyDescent="0.25">
      <c r="B299">
        <v>117</v>
      </c>
      <c r="C299">
        <v>1</v>
      </c>
      <c r="E299" t="s">
        <v>30</v>
      </c>
      <c r="H299" t="s">
        <v>223</v>
      </c>
      <c r="J299">
        <v>1</v>
      </c>
      <c r="K299">
        <v>3</v>
      </c>
      <c r="AD299">
        <f>(I299*72+J299*24+K299)/18+(L299*72+M299*24+N299)/18/$AC$3</f>
        <v>1.5</v>
      </c>
      <c r="AF299">
        <v>4</v>
      </c>
      <c r="AG299" t="s">
        <v>30</v>
      </c>
    </row>
    <row r="300" spans="2:33" x14ac:dyDescent="0.25">
      <c r="B300">
        <v>117</v>
      </c>
      <c r="C300">
        <v>1</v>
      </c>
      <c r="E300" t="s">
        <v>30</v>
      </c>
      <c r="G300" t="s">
        <v>48</v>
      </c>
      <c r="H300" t="s">
        <v>206</v>
      </c>
      <c r="I300">
        <v>0.5</v>
      </c>
      <c r="AD300">
        <f>(I300*72+J300*24+K300)/18+(L300*72+M300*24+N300)/18/$AC$3</f>
        <v>2</v>
      </c>
      <c r="AF300">
        <v>88</v>
      </c>
      <c r="AG300" t="s">
        <v>31</v>
      </c>
    </row>
    <row r="301" spans="2:33" x14ac:dyDescent="0.25">
      <c r="B301">
        <v>117</v>
      </c>
      <c r="C301">
        <v>1</v>
      </c>
      <c r="E301" t="s">
        <v>30</v>
      </c>
      <c r="H301" t="s">
        <v>224</v>
      </c>
      <c r="I301">
        <v>1.5</v>
      </c>
      <c r="K301">
        <v>18</v>
      </c>
      <c r="AD301">
        <f>(I301*72+J301*24+K301)/18+(L301*72+M301*24+N301)/18/$AC$3</f>
        <v>7</v>
      </c>
      <c r="AF301">
        <v>75</v>
      </c>
      <c r="AG301" t="s">
        <v>31</v>
      </c>
    </row>
    <row r="302" spans="2:33" x14ac:dyDescent="0.25">
      <c r="B302">
        <v>117</v>
      </c>
      <c r="C302">
        <v>1</v>
      </c>
      <c r="E302" t="s">
        <v>30</v>
      </c>
      <c r="G302" t="s">
        <v>48</v>
      </c>
      <c r="H302" t="s">
        <v>225</v>
      </c>
      <c r="J302">
        <v>2</v>
      </c>
      <c r="K302">
        <v>6</v>
      </c>
      <c r="AD302">
        <f>(I302*72+J302*24+K302)/18+(L302*72+M302*24+N302)/18/$AC$3</f>
        <v>3</v>
      </c>
      <c r="AF302">
        <v>71</v>
      </c>
      <c r="AG302" t="s">
        <v>31</v>
      </c>
    </row>
    <row r="303" spans="2:33" ht="14.25" customHeight="1" x14ac:dyDescent="0.25">
      <c r="B303">
        <v>117</v>
      </c>
      <c r="C303">
        <v>1</v>
      </c>
      <c r="E303" t="s">
        <v>30</v>
      </c>
      <c r="G303" t="s">
        <v>48</v>
      </c>
      <c r="H303" t="s">
        <v>226</v>
      </c>
      <c r="I303">
        <v>0.5</v>
      </c>
      <c r="AD303">
        <f>(I303*72+J303*24+K303)/18+(L303*72+M303*24+N303)/18/$AC$3</f>
        <v>2</v>
      </c>
      <c r="AE303" s="4" t="s">
        <v>396</v>
      </c>
      <c r="AF303">
        <v>164</v>
      </c>
      <c r="AG303" t="s">
        <v>242</v>
      </c>
    </row>
    <row r="304" spans="2:33" x14ac:dyDescent="0.25">
      <c r="B304">
        <v>117</v>
      </c>
      <c r="C304">
        <v>1</v>
      </c>
      <c r="E304" t="s">
        <v>30</v>
      </c>
      <c r="F304" t="s">
        <v>287</v>
      </c>
      <c r="O304">
        <v>19</v>
      </c>
      <c r="Q304">
        <v>9.5</v>
      </c>
    </row>
    <row r="305" spans="2:33" x14ac:dyDescent="0.25">
      <c r="B305">
        <v>117</v>
      </c>
      <c r="C305">
        <v>1</v>
      </c>
      <c r="E305" t="s">
        <v>30</v>
      </c>
      <c r="F305" t="s">
        <v>295</v>
      </c>
      <c r="P305">
        <v>10</v>
      </c>
      <c r="R305">
        <v>3</v>
      </c>
      <c r="S305">
        <v>8</v>
      </c>
    </row>
    <row r="306" spans="2:33" x14ac:dyDescent="0.25">
      <c r="B306">
        <v>117</v>
      </c>
      <c r="C306">
        <v>1</v>
      </c>
      <c r="E306" t="s">
        <v>30</v>
      </c>
      <c r="F306" t="s">
        <v>294</v>
      </c>
      <c r="T306">
        <v>18</v>
      </c>
    </row>
    <row r="307" spans="2:33" x14ac:dyDescent="0.25">
      <c r="B307">
        <v>117</v>
      </c>
      <c r="C307">
        <v>1</v>
      </c>
      <c r="E307" t="s">
        <v>30</v>
      </c>
      <c r="F307" t="s">
        <v>296</v>
      </c>
      <c r="U307">
        <v>5</v>
      </c>
    </row>
    <row r="308" spans="2:33" x14ac:dyDescent="0.25">
      <c r="B308">
        <v>117</v>
      </c>
      <c r="C308">
        <v>1</v>
      </c>
      <c r="E308" t="s">
        <v>30</v>
      </c>
      <c r="F308" t="s">
        <v>297</v>
      </c>
      <c r="X308" t="s">
        <v>0</v>
      </c>
      <c r="Y308">
        <v>2</v>
      </c>
    </row>
    <row r="309" spans="2:33" x14ac:dyDescent="0.25">
      <c r="B309">
        <v>117</v>
      </c>
      <c r="C309">
        <v>2</v>
      </c>
      <c r="E309" t="s">
        <v>1</v>
      </c>
      <c r="G309" t="s">
        <v>48</v>
      </c>
      <c r="H309" t="s">
        <v>227</v>
      </c>
      <c r="I309">
        <v>3</v>
      </c>
      <c r="AD309">
        <f>(I309*72+J309*24+K309)/18+(L309*72+M309*24+N309)/18/$AC$3</f>
        <v>12</v>
      </c>
      <c r="AE309" s="4" t="s">
        <v>383</v>
      </c>
      <c r="AF309" t="s">
        <v>382</v>
      </c>
      <c r="AG309" t="s">
        <v>381</v>
      </c>
    </row>
    <row r="310" spans="2:33" x14ac:dyDescent="0.25">
      <c r="B310">
        <v>117</v>
      </c>
      <c r="C310">
        <v>2</v>
      </c>
      <c r="E310" t="s">
        <v>1</v>
      </c>
      <c r="G310" t="s">
        <v>48</v>
      </c>
      <c r="H310" t="s">
        <v>228</v>
      </c>
      <c r="I310">
        <v>1</v>
      </c>
      <c r="K310">
        <v>18</v>
      </c>
      <c r="AD310">
        <f>(I310*72+J310*24+K310)/18+(L310*72+M310*24+N310)/18/$AC$3</f>
        <v>5</v>
      </c>
      <c r="AE310" s="4" t="s">
        <v>42</v>
      </c>
    </row>
    <row r="311" spans="2:33" x14ac:dyDescent="0.25">
      <c r="B311">
        <v>117</v>
      </c>
      <c r="C311">
        <v>2</v>
      </c>
      <c r="E311" t="s">
        <v>1</v>
      </c>
      <c r="G311" t="s">
        <v>48</v>
      </c>
      <c r="H311" t="s">
        <v>229</v>
      </c>
      <c r="J311">
        <v>2</v>
      </c>
      <c r="K311">
        <v>6</v>
      </c>
      <c r="AD311">
        <f>(I311*72+J311*24+K311)/18+(L311*72+M311*24+N311)/18/$AC$3</f>
        <v>3</v>
      </c>
      <c r="AF311">
        <v>32</v>
      </c>
      <c r="AG311" t="s">
        <v>30</v>
      </c>
    </row>
    <row r="312" spans="2:33" x14ac:dyDescent="0.25">
      <c r="B312">
        <v>117</v>
      </c>
      <c r="C312">
        <v>2</v>
      </c>
      <c r="E312" t="s">
        <v>1</v>
      </c>
      <c r="H312" t="s">
        <v>220</v>
      </c>
      <c r="I312">
        <v>1</v>
      </c>
      <c r="AB312" t="s">
        <v>403</v>
      </c>
      <c r="AD312">
        <f>(I312*72+J312*24+K312)/18+(L312*72+M312*24+N312)/18/$AC$3</f>
        <v>4</v>
      </c>
      <c r="AE312" s="4" t="s">
        <v>371</v>
      </c>
      <c r="AG312" t="s">
        <v>30</v>
      </c>
    </row>
    <row r="313" spans="2:33" x14ac:dyDescent="0.25">
      <c r="B313">
        <v>117</v>
      </c>
      <c r="C313">
        <v>2</v>
      </c>
      <c r="E313" t="s">
        <v>1</v>
      </c>
      <c r="G313" t="s">
        <v>48</v>
      </c>
      <c r="H313" t="s">
        <v>337</v>
      </c>
      <c r="I313">
        <v>1</v>
      </c>
      <c r="K313">
        <v>18</v>
      </c>
      <c r="AD313">
        <f>(I313*72+J313*24+K313)/18+(L313*72+M313*24+N313)/18/$AC$3</f>
        <v>5</v>
      </c>
      <c r="AF313">
        <v>67</v>
      </c>
      <c r="AG313" t="s">
        <v>31</v>
      </c>
    </row>
    <row r="314" spans="2:33" x14ac:dyDescent="0.25">
      <c r="B314">
        <v>117</v>
      </c>
      <c r="C314">
        <v>2</v>
      </c>
      <c r="E314" t="s">
        <v>1</v>
      </c>
      <c r="H314" t="s">
        <v>34</v>
      </c>
      <c r="J314">
        <v>1</v>
      </c>
      <c r="K314">
        <v>3</v>
      </c>
      <c r="AD314">
        <f>(I314*72+J314*24+K314)/18+(L314*72+M314*24+N314)/18/$AC$3</f>
        <v>1.5</v>
      </c>
      <c r="AF314">
        <v>15</v>
      </c>
      <c r="AG314" t="s">
        <v>30</v>
      </c>
    </row>
    <row r="315" spans="2:33" x14ac:dyDescent="0.25">
      <c r="B315">
        <v>117</v>
      </c>
      <c r="C315">
        <v>2</v>
      </c>
      <c r="E315" t="s">
        <v>1</v>
      </c>
      <c r="H315" t="s">
        <v>338</v>
      </c>
      <c r="J315">
        <v>2</v>
      </c>
      <c r="K315">
        <v>6</v>
      </c>
      <c r="AD315">
        <f>(I315*72+J315*24+K315)/18+(L315*72+M315*24+N315)/18/$AC$3</f>
        <v>3</v>
      </c>
      <c r="AF315">
        <v>1</v>
      </c>
      <c r="AG315" t="s">
        <v>1</v>
      </c>
    </row>
    <row r="316" spans="2:33" x14ac:dyDescent="0.25">
      <c r="B316">
        <v>117</v>
      </c>
      <c r="C316">
        <v>2</v>
      </c>
      <c r="E316" t="s">
        <v>1</v>
      </c>
      <c r="H316" t="s">
        <v>339</v>
      </c>
      <c r="K316">
        <v>18</v>
      </c>
      <c r="AD316">
        <f>(I316*72+J316*24+K316)/18+(L316*72+M316*24+N316)/18/$AC$3</f>
        <v>1</v>
      </c>
      <c r="AF316">
        <v>37</v>
      </c>
      <c r="AG316" t="s">
        <v>1</v>
      </c>
    </row>
    <row r="317" spans="2:33" x14ac:dyDescent="0.25">
      <c r="B317">
        <v>117</v>
      </c>
      <c r="C317">
        <v>2</v>
      </c>
      <c r="E317" t="s">
        <v>1</v>
      </c>
      <c r="H317" t="s">
        <v>230</v>
      </c>
      <c r="K317">
        <v>18</v>
      </c>
      <c r="AD317">
        <f>(I317*72+J317*24+K317)/18+(L317*72+M317*24+N317)/18/$AC$3</f>
        <v>1</v>
      </c>
      <c r="AF317">
        <v>110</v>
      </c>
      <c r="AG317" t="s">
        <v>29</v>
      </c>
    </row>
    <row r="318" spans="2:33" x14ac:dyDescent="0.25">
      <c r="B318">
        <v>117</v>
      </c>
      <c r="C318">
        <v>2</v>
      </c>
      <c r="E318" t="s">
        <v>1</v>
      </c>
      <c r="H318" t="s">
        <v>251</v>
      </c>
      <c r="K318">
        <v>18</v>
      </c>
      <c r="AD318">
        <f>(I318*72+J318*24+K318)/18+(L318*72+M318*24+N318)/18/$AC$3</f>
        <v>1</v>
      </c>
      <c r="AF318">
        <v>18</v>
      </c>
      <c r="AG318" t="s">
        <v>179</v>
      </c>
    </row>
    <row r="319" spans="2:33" x14ac:dyDescent="0.25">
      <c r="B319">
        <v>117</v>
      </c>
      <c r="C319">
        <v>2</v>
      </c>
      <c r="E319" t="s">
        <v>1</v>
      </c>
      <c r="H319" t="s">
        <v>340</v>
      </c>
      <c r="K319">
        <v>18</v>
      </c>
      <c r="AD319">
        <f>(I319*72+J319*24+K319)/18+(L319*72+M319*24+N319)/18/$AC$3</f>
        <v>1</v>
      </c>
      <c r="AF319">
        <v>71</v>
      </c>
      <c r="AG319" t="s">
        <v>32</v>
      </c>
    </row>
    <row r="320" spans="2:33" x14ac:dyDescent="0.25">
      <c r="B320">
        <v>117</v>
      </c>
      <c r="C320">
        <v>2</v>
      </c>
      <c r="E320" t="s">
        <v>1</v>
      </c>
      <c r="G320" t="s">
        <v>48</v>
      </c>
      <c r="H320" t="s">
        <v>231</v>
      </c>
      <c r="I320">
        <v>1.5</v>
      </c>
      <c r="K320">
        <v>18</v>
      </c>
      <c r="AD320">
        <f>(I320*72+J320*24+K320)/18+(L320*72+M320*24+N320)/18/$AC$3</f>
        <v>7</v>
      </c>
      <c r="AE320" s="4" t="s">
        <v>378</v>
      </c>
      <c r="AF320">
        <v>9</v>
      </c>
      <c r="AG320" t="s">
        <v>1</v>
      </c>
    </row>
    <row r="321" spans="2:34" x14ac:dyDescent="0.25">
      <c r="B321">
        <v>117</v>
      </c>
      <c r="C321">
        <v>2</v>
      </c>
      <c r="E321" t="s">
        <v>1</v>
      </c>
      <c r="G321" t="s">
        <v>48</v>
      </c>
      <c r="H321" t="s">
        <v>232</v>
      </c>
      <c r="I321">
        <v>1</v>
      </c>
      <c r="AD321">
        <f>(I321*72+J321*24+K321)/18+(L321*72+M321*24+N321)/18/$AC$3</f>
        <v>4</v>
      </c>
      <c r="AF321">
        <v>10</v>
      </c>
      <c r="AG321" t="s">
        <v>1</v>
      </c>
    </row>
    <row r="322" spans="2:34" x14ac:dyDescent="0.25">
      <c r="B322">
        <v>117</v>
      </c>
      <c r="C322">
        <v>2</v>
      </c>
      <c r="E322" t="s">
        <v>1</v>
      </c>
      <c r="G322" t="s">
        <v>48</v>
      </c>
      <c r="H322" t="s">
        <v>233</v>
      </c>
      <c r="J322">
        <v>2</v>
      </c>
      <c r="K322">
        <v>6</v>
      </c>
      <c r="AD322">
        <f>(I322*72+J322*24+K322)/18+(L322*72+M322*24+N322)/18/$AC$3</f>
        <v>3</v>
      </c>
      <c r="AF322">
        <v>10.1</v>
      </c>
      <c r="AG322" t="s">
        <v>1</v>
      </c>
      <c r="AH322" t="s">
        <v>389</v>
      </c>
    </row>
    <row r="323" spans="2:34" x14ac:dyDescent="0.25">
      <c r="B323">
        <v>118</v>
      </c>
      <c r="C323">
        <v>1</v>
      </c>
      <c r="E323" t="s">
        <v>1</v>
      </c>
      <c r="H323" t="s">
        <v>341</v>
      </c>
      <c r="I323">
        <v>1</v>
      </c>
      <c r="AD323">
        <f>(I323*72+J323*24+K323)/18+(L323*72+M323*24+N323)/18/$AC$3</f>
        <v>4</v>
      </c>
      <c r="AE323" s="4" t="s">
        <v>42</v>
      </c>
    </row>
    <row r="324" spans="2:34" x14ac:dyDescent="0.25">
      <c r="B324">
        <v>118</v>
      </c>
      <c r="C324">
        <v>1</v>
      </c>
      <c r="E324" t="s">
        <v>1</v>
      </c>
      <c r="H324" t="s">
        <v>234</v>
      </c>
      <c r="J324">
        <v>1</v>
      </c>
      <c r="K324">
        <v>3</v>
      </c>
      <c r="AD324">
        <f>(I324*72+J324*24+K324)/18+(L324*72+M324*24+N324)/18/$AC$3</f>
        <v>1.5</v>
      </c>
      <c r="AE324" s="4" t="s">
        <v>379</v>
      </c>
      <c r="AF324">
        <v>33</v>
      </c>
      <c r="AG324" t="s">
        <v>1</v>
      </c>
    </row>
    <row r="325" spans="2:34" x14ac:dyDescent="0.25">
      <c r="B325">
        <v>118</v>
      </c>
      <c r="C325">
        <v>1</v>
      </c>
      <c r="E325" t="s">
        <v>1</v>
      </c>
      <c r="H325" t="s">
        <v>37</v>
      </c>
      <c r="K325">
        <v>18</v>
      </c>
      <c r="AD325">
        <f>(I325*72+J325*24+K325)/18+(L325*72+M325*24+N325)/18/$AC$3</f>
        <v>1</v>
      </c>
      <c r="AF325">
        <v>8</v>
      </c>
      <c r="AG325" t="s">
        <v>1</v>
      </c>
    </row>
    <row r="326" spans="2:34" x14ac:dyDescent="0.25">
      <c r="B326">
        <v>118</v>
      </c>
      <c r="C326">
        <v>1</v>
      </c>
      <c r="E326" t="s">
        <v>1</v>
      </c>
      <c r="H326" t="s">
        <v>235</v>
      </c>
      <c r="K326">
        <v>9</v>
      </c>
      <c r="AD326">
        <f>(I326*72+J326*24+K326)/18+(L326*72+M326*24+N326)/18/$AC$3</f>
        <v>0.5</v>
      </c>
      <c r="AG326" t="s">
        <v>380</v>
      </c>
    </row>
    <row r="327" spans="2:34" x14ac:dyDescent="0.25">
      <c r="B327">
        <v>118</v>
      </c>
      <c r="C327">
        <v>1</v>
      </c>
      <c r="E327" t="s">
        <v>1</v>
      </c>
      <c r="H327" t="s">
        <v>236</v>
      </c>
      <c r="I327">
        <v>1</v>
      </c>
      <c r="AD327">
        <f>(I327*72+J327*24+K327)/18+(L327*72+M327*24+N327)/18/$AC$3</f>
        <v>4</v>
      </c>
      <c r="AF327">
        <v>44</v>
      </c>
      <c r="AG327" t="s">
        <v>30</v>
      </c>
    </row>
    <row r="328" spans="2:34" x14ac:dyDescent="0.25">
      <c r="B328">
        <v>118</v>
      </c>
      <c r="C328">
        <v>1</v>
      </c>
      <c r="E328" t="s">
        <v>1</v>
      </c>
      <c r="H328" t="s">
        <v>237</v>
      </c>
      <c r="AB328" t="s">
        <v>342</v>
      </c>
      <c r="AF328">
        <v>156</v>
      </c>
      <c r="AG328" t="s">
        <v>242</v>
      </c>
    </row>
    <row r="329" spans="2:34" x14ac:dyDescent="0.25">
      <c r="B329">
        <v>118</v>
      </c>
      <c r="C329">
        <v>1</v>
      </c>
      <c r="E329" t="s">
        <v>1</v>
      </c>
      <c r="H329" t="s">
        <v>238</v>
      </c>
      <c r="I329">
        <v>1.5</v>
      </c>
      <c r="AB329" t="s">
        <v>343</v>
      </c>
      <c r="AD329">
        <f>(I329*72+J329*24+K329)/18+(L329*72+M329*24+N329)/18/$AC$3</f>
        <v>6</v>
      </c>
      <c r="AF329">
        <v>156</v>
      </c>
      <c r="AG329" t="s">
        <v>242</v>
      </c>
    </row>
    <row r="330" spans="2:34" x14ac:dyDescent="0.25">
      <c r="B330">
        <v>118</v>
      </c>
      <c r="C330">
        <v>1</v>
      </c>
      <c r="E330" t="s">
        <v>1</v>
      </c>
      <c r="H330" t="s">
        <v>239</v>
      </c>
      <c r="AB330" t="s">
        <v>326</v>
      </c>
      <c r="AF330">
        <v>156</v>
      </c>
      <c r="AG330" t="s">
        <v>242</v>
      </c>
    </row>
    <row r="331" spans="2:34" x14ac:dyDescent="0.25">
      <c r="B331">
        <v>118</v>
      </c>
      <c r="C331">
        <v>1</v>
      </c>
      <c r="E331" t="s">
        <v>1</v>
      </c>
      <c r="H331" t="s">
        <v>240</v>
      </c>
      <c r="I331">
        <v>1.5</v>
      </c>
      <c r="AD331">
        <f>(I331*72+J331*24+K331)/18+(L331*72+M331*24+N331)/18/$AC$3</f>
        <v>6</v>
      </c>
      <c r="AF331">
        <v>28</v>
      </c>
      <c r="AG331" t="s">
        <v>1</v>
      </c>
    </row>
    <row r="332" spans="2:34" x14ac:dyDescent="0.25">
      <c r="B332">
        <v>118</v>
      </c>
      <c r="C332">
        <v>1</v>
      </c>
      <c r="E332" t="s">
        <v>1</v>
      </c>
      <c r="H332" t="s">
        <v>241</v>
      </c>
      <c r="K332">
        <v>18</v>
      </c>
      <c r="AD332">
        <f>(I332*72+J332*24+K332)/18+(L332*72+M332*24+N332)/18/$AC$3</f>
        <v>1</v>
      </c>
      <c r="AF332">
        <v>25</v>
      </c>
      <c r="AG332" t="s">
        <v>1</v>
      </c>
    </row>
    <row r="333" spans="2:34" x14ac:dyDescent="0.25">
      <c r="B333">
        <v>118</v>
      </c>
      <c r="C333">
        <v>1</v>
      </c>
      <c r="E333" t="s">
        <v>1</v>
      </c>
      <c r="F333" t="s">
        <v>287</v>
      </c>
      <c r="O333">
        <v>23</v>
      </c>
      <c r="Q333">
        <v>11.5</v>
      </c>
    </row>
    <row r="334" spans="2:34" x14ac:dyDescent="0.25">
      <c r="B334">
        <v>118</v>
      </c>
      <c r="C334">
        <v>1</v>
      </c>
      <c r="E334" t="s">
        <v>1</v>
      </c>
      <c r="F334" t="s">
        <v>294</v>
      </c>
      <c r="T334">
        <v>16</v>
      </c>
    </row>
    <row r="335" spans="2:34" x14ac:dyDescent="0.25">
      <c r="B335">
        <v>118</v>
      </c>
      <c r="C335">
        <v>1</v>
      </c>
      <c r="E335" t="s">
        <v>1</v>
      </c>
      <c r="F335" t="s">
        <v>296</v>
      </c>
      <c r="U335">
        <v>6</v>
      </c>
    </row>
    <row r="336" spans="2:34" x14ac:dyDescent="0.25">
      <c r="B336">
        <v>118</v>
      </c>
      <c r="C336">
        <v>1</v>
      </c>
      <c r="E336" t="s">
        <v>1</v>
      </c>
      <c r="F336" t="s">
        <v>297</v>
      </c>
      <c r="X336">
        <v>0.5</v>
      </c>
    </row>
    <row r="337" spans="2:33" x14ac:dyDescent="0.25">
      <c r="B337">
        <v>118</v>
      </c>
      <c r="C337">
        <v>2</v>
      </c>
      <c r="E337" t="s">
        <v>242</v>
      </c>
      <c r="F337" t="s">
        <v>287</v>
      </c>
      <c r="O337">
        <v>21.5</v>
      </c>
      <c r="Q337">
        <v>14</v>
      </c>
      <c r="R337">
        <v>1</v>
      </c>
      <c r="AB337" t="s">
        <v>306</v>
      </c>
    </row>
    <row r="338" spans="2:33" x14ac:dyDescent="0.25">
      <c r="B338">
        <v>118</v>
      </c>
      <c r="C338">
        <v>2</v>
      </c>
      <c r="E338" t="s">
        <v>242</v>
      </c>
      <c r="F338" t="s">
        <v>295</v>
      </c>
      <c r="P338" t="s">
        <v>0</v>
      </c>
      <c r="R338" t="s">
        <v>0</v>
      </c>
      <c r="S338" t="s">
        <v>0</v>
      </c>
      <c r="AB338" t="s">
        <v>305</v>
      </c>
    </row>
    <row r="339" spans="2:33" x14ac:dyDescent="0.25">
      <c r="B339">
        <v>118</v>
      </c>
      <c r="C339">
        <v>2</v>
      </c>
      <c r="E339" t="s">
        <v>242</v>
      </c>
      <c r="F339" t="s">
        <v>294</v>
      </c>
      <c r="T339">
        <v>14</v>
      </c>
    </row>
    <row r="340" spans="2:33" x14ac:dyDescent="0.25">
      <c r="B340">
        <v>118</v>
      </c>
      <c r="C340">
        <v>2</v>
      </c>
      <c r="E340" t="s">
        <v>242</v>
      </c>
      <c r="F340" t="s">
        <v>296</v>
      </c>
      <c r="U340">
        <v>2</v>
      </c>
    </row>
    <row r="341" spans="2:33" x14ac:dyDescent="0.25">
      <c r="B341">
        <v>118</v>
      </c>
      <c r="C341">
        <v>2</v>
      </c>
      <c r="E341" t="s">
        <v>242</v>
      </c>
      <c r="F341" t="s">
        <v>297</v>
      </c>
      <c r="X341" t="s">
        <v>0</v>
      </c>
      <c r="Y341">
        <v>2</v>
      </c>
    </row>
    <row r="342" spans="2:33" x14ac:dyDescent="0.25">
      <c r="B342">
        <v>118</v>
      </c>
      <c r="C342">
        <v>2</v>
      </c>
      <c r="E342" t="s">
        <v>40</v>
      </c>
      <c r="G342" t="s">
        <v>48</v>
      </c>
      <c r="H342" t="s">
        <v>243</v>
      </c>
      <c r="I342">
        <v>1.5</v>
      </c>
      <c r="AD342">
        <f>(I342*72+J342*24+K342)/18+(L342*72+M342*24+N342)/18/$AC$3</f>
        <v>6</v>
      </c>
      <c r="AE342" s="4" t="s">
        <v>385</v>
      </c>
      <c r="AF342">
        <v>75.099999999999994</v>
      </c>
      <c r="AG342" t="s">
        <v>40</v>
      </c>
    </row>
    <row r="343" spans="2:33" x14ac:dyDescent="0.25">
      <c r="B343">
        <v>118</v>
      </c>
      <c r="C343">
        <v>2</v>
      </c>
      <c r="E343" t="s">
        <v>40</v>
      </c>
      <c r="G343" t="s">
        <v>48</v>
      </c>
      <c r="H343" t="s">
        <v>244</v>
      </c>
      <c r="I343">
        <v>0.5</v>
      </c>
      <c r="AD343">
        <f>(I343*72+J343*24+K343)/18+(L343*72+M343*24+N343)/18/$AC$3</f>
        <v>2</v>
      </c>
      <c r="AE343" s="4" t="s">
        <v>384</v>
      </c>
      <c r="AF343">
        <v>75.2</v>
      </c>
      <c r="AG343" t="s">
        <v>40</v>
      </c>
    </row>
    <row r="344" spans="2:33" x14ac:dyDescent="0.25">
      <c r="B344">
        <v>118</v>
      </c>
      <c r="C344">
        <v>2</v>
      </c>
      <c r="E344" t="s">
        <v>40</v>
      </c>
      <c r="G344" t="s">
        <v>48</v>
      </c>
      <c r="H344" t="s">
        <v>245</v>
      </c>
      <c r="I344">
        <v>1</v>
      </c>
      <c r="AD344">
        <f>(I344*72+J344*24+K344)/18+(L344*72+M344*24+N344)/18/$AC$3</f>
        <v>4</v>
      </c>
      <c r="AF344">
        <v>80</v>
      </c>
      <c r="AG344" t="s">
        <v>40</v>
      </c>
    </row>
    <row r="345" spans="2:33" x14ac:dyDescent="0.25">
      <c r="B345">
        <v>118</v>
      </c>
      <c r="C345">
        <v>2</v>
      </c>
      <c r="E345" t="s">
        <v>40</v>
      </c>
      <c r="H345" t="s">
        <v>37</v>
      </c>
      <c r="I345">
        <v>0.5</v>
      </c>
      <c r="AD345">
        <f>(I345*72+J345*24+K345)/18+(L345*72+M345*24+N345)/18/$AC$3</f>
        <v>2</v>
      </c>
      <c r="AF345">
        <v>88</v>
      </c>
      <c r="AG345" t="s">
        <v>40</v>
      </c>
    </row>
    <row r="346" spans="2:33" x14ac:dyDescent="0.25">
      <c r="B346">
        <v>119</v>
      </c>
      <c r="C346">
        <v>1</v>
      </c>
      <c r="E346" t="s">
        <v>40</v>
      </c>
      <c r="H346" t="s">
        <v>246</v>
      </c>
      <c r="K346">
        <v>18</v>
      </c>
      <c r="AD346">
        <f>(I346*72+J346*24+K346)/18+(L346*72+M346*24+N346)/18/$AC$3</f>
        <v>1</v>
      </c>
      <c r="AF346">
        <v>90</v>
      </c>
      <c r="AG346" t="s">
        <v>40</v>
      </c>
    </row>
    <row r="347" spans="2:33" x14ac:dyDescent="0.25">
      <c r="B347">
        <v>119</v>
      </c>
      <c r="C347">
        <v>1</v>
      </c>
      <c r="E347" t="s">
        <v>40</v>
      </c>
      <c r="G347" t="s">
        <v>48</v>
      </c>
      <c r="H347" t="s">
        <v>247</v>
      </c>
      <c r="I347">
        <v>1</v>
      </c>
      <c r="AD347">
        <f>(I347*72+J347*24+K347)/18+(L347*72+M347*24+N347)/18/$AC$3</f>
        <v>4</v>
      </c>
      <c r="AF347">
        <v>95</v>
      </c>
      <c r="AG347" t="s">
        <v>40</v>
      </c>
    </row>
    <row r="348" spans="2:33" x14ac:dyDescent="0.25">
      <c r="B348">
        <v>119</v>
      </c>
      <c r="C348">
        <v>1</v>
      </c>
      <c r="E348" t="s">
        <v>40</v>
      </c>
      <c r="G348" t="s">
        <v>48</v>
      </c>
      <c r="H348" t="s">
        <v>344</v>
      </c>
      <c r="I348">
        <v>1</v>
      </c>
      <c r="AD348">
        <f>(I348*72+J348*24+K348)/18+(L348*72+M348*24+N348)/18/$AC$3</f>
        <v>4</v>
      </c>
      <c r="AF348">
        <v>96</v>
      </c>
      <c r="AG348" t="s">
        <v>40</v>
      </c>
    </row>
    <row r="349" spans="2:33" x14ac:dyDescent="0.25">
      <c r="B349">
        <v>119</v>
      </c>
      <c r="C349">
        <v>1</v>
      </c>
      <c r="E349" t="s">
        <v>40</v>
      </c>
      <c r="G349" t="s">
        <v>48</v>
      </c>
      <c r="H349" t="s">
        <v>248</v>
      </c>
      <c r="J349">
        <v>2.5</v>
      </c>
      <c r="K349">
        <v>3</v>
      </c>
      <c r="AD349">
        <f>(I349*72+J349*24+K349)/18+(L349*72+M349*24+N349)/18/$AC$3</f>
        <v>3.5</v>
      </c>
      <c r="AF349">
        <v>97</v>
      </c>
      <c r="AG349" t="s">
        <v>40</v>
      </c>
    </row>
    <row r="350" spans="2:33" x14ac:dyDescent="0.25">
      <c r="B350">
        <v>119</v>
      </c>
      <c r="C350">
        <v>1</v>
      </c>
      <c r="E350" t="s">
        <v>40</v>
      </c>
      <c r="H350" t="s">
        <v>249</v>
      </c>
      <c r="J350">
        <v>1</v>
      </c>
      <c r="K350">
        <v>3</v>
      </c>
      <c r="AD350">
        <f>(I350*72+J350*24+K350)/18+(L350*72+M350*24+N350)/18/$AC$3</f>
        <v>1.5</v>
      </c>
      <c r="AF350">
        <v>103</v>
      </c>
      <c r="AG350" t="s">
        <v>40</v>
      </c>
    </row>
    <row r="351" spans="2:33" x14ac:dyDescent="0.25">
      <c r="B351">
        <v>119</v>
      </c>
      <c r="C351">
        <v>1</v>
      </c>
      <c r="E351" t="s">
        <v>40</v>
      </c>
      <c r="H351" t="s">
        <v>250</v>
      </c>
      <c r="J351">
        <v>1</v>
      </c>
      <c r="K351">
        <v>3</v>
      </c>
      <c r="AD351">
        <f>(I351*72+J351*24+K351)/18+(L351*72+M351*24+N351)/18/$AC$3</f>
        <v>1.5</v>
      </c>
      <c r="AE351" s="4" t="s">
        <v>42</v>
      </c>
    </row>
    <row r="352" spans="2:33" x14ac:dyDescent="0.25">
      <c r="B352">
        <v>119</v>
      </c>
      <c r="C352">
        <v>1</v>
      </c>
      <c r="E352" t="s">
        <v>40</v>
      </c>
      <c r="H352" t="s">
        <v>234</v>
      </c>
      <c r="K352">
        <v>18</v>
      </c>
      <c r="AD352">
        <f>(I352*72+J352*24+K352)/18+(L352*72+M352*24+N352)/18/$AC$3</f>
        <v>1</v>
      </c>
      <c r="AF352">
        <v>33</v>
      </c>
      <c r="AG352" t="s">
        <v>1</v>
      </c>
    </row>
    <row r="353" spans="2:33" x14ac:dyDescent="0.25">
      <c r="B353">
        <v>119</v>
      </c>
      <c r="C353">
        <v>1</v>
      </c>
      <c r="E353" t="s">
        <v>40</v>
      </c>
      <c r="H353" t="s">
        <v>251</v>
      </c>
      <c r="K353">
        <v>18</v>
      </c>
      <c r="AD353">
        <f>(I353*72+J353*24+K353)/18+(L353*72+M353*24+N353)/18/$AC$3</f>
        <v>1</v>
      </c>
      <c r="AF353">
        <v>18</v>
      </c>
      <c r="AG353" t="s">
        <v>179</v>
      </c>
    </row>
    <row r="354" spans="2:33" x14ac:dyDescent="0.25">
      <c r="B354">
        <v>119</v>
      </c>
      <c r="C354">
        <v>1</v>
      </c>
      <c r="E354" t="s">
        <v>40</v>
      </c>
      <c r="H354" t="s">
        <v>252</v>
      </c>
      <c r="I354">
        <v>1.5</v>
      </c>
      <c r="AD354">
        <f>(I354*72+J354*24+K354)/18+(L354*72+M354*24+N354)/18/$AC$3</f>
        <v>6</v>
      </c>
      <c r="AE354" s="4" t="s">
        <v>397</v>
      </c>
      <c r="AF354">
        <v>164</v>
      </c>
      <c r="AG354" t="s">
        <v>242</v>
      </c>
    </row>
    <row r="355" spans="2:33" x14ac:dyDescent="0.25">
      <c r="B355">
        <v>119</v>
      </c>
      <c r="C355">
        <v>1</v>
      </c>
      <c r="E355" t="s">
        <v>40</v>
      </c>
      <c r="H355" t="s">
        <v>253</v>
      </c>
      <c r="K355">
        <v>9</v>
      </c>
      <c r="AD355">
        <f>(I355*72+J355*24+K355)/18+(L355*72+M355*24+N355)/18/$AC$3</f>
        <v>0.5</v>
      </c>
      <c r="AF355">
        <v>180</v>
      </c>
      <c r="AG355" t="s">
        <v>242</v>
      </c>
    </row>
    <row r="356" spans="2:33" x14ac:dyDescent="0.25">
      <c r="B356">
        <v>119</v>
      </c>
      <c r="C356">
        <v>1</v>
      </c>
      <c r="E356" t="s">
        <v>40</v>
      </c>
      <c r="H356" t="s">
        <v>254</v>
      </c>
      <c r="J356">
        <v>2</v>
      </c>
      <c r="K356">
        <v>6</v>
      </c>
      <c r="AD356">
        <f>(I356*72+J356*24+K356)/18+(L356*72+M356*24+N356)/18/$AC$3</f>
        <v>3</v>
      </c>
      <c r="AF356">
        <v>181</v>
      </c>
      <c r="AG356" t="s">
        <v>242</v>
      </c>
    </row>
    <row r="357" spans="2:33" x14ac:dyDescent="0.25">
      <c r="B357">
        <v>119</v>
      </c>
      <c r="C357">
        <v>1</v>
      </c>
      <c r="E357" t="s">
        <v>40</v>
      </c>
      <c r="G357" t="s">
        <v>48</v>
      </c>
      <c r="H357" t="s">
        <v>255</v>
      </c>
      <c r="I357">
        <v>1</v>
      </c>
      <c r="AD357">
        <f>(I357*72+J357*24+K357)/18+(L357*72+M357*24+N357)/18/$AC$3</f>
        <v>4</v>
      </c>
      <c r="AF357">
        <v>73</v>
      </c>
      <c r="AG357" t="s">
        <v>40</v>
      </c>
    </row>
    <row r="358" spans="2:33" x14ac:dyDescent="0.25">
      <c r="B358">
        <v>119</v>
      </c>
      <c r="C358">
        <v>1</v>
      </c>
      <c r="E358" t="s">
        <v>40</v>
      </c>
      <c r="H358" t="s">
        <v>256</v>
      </c>
      <c r="K358">
        <v>9</v>
      </c>
      <c r="AD358">
        <f>(I358*72+J358*24+K358)/18+(L358*72+M358*24+N358)/18/$AC$3</f>
        <v>0.5</v>
      </c>
      <c r="AF358">
        <v>74</v>
      </c>
      <c r="AG358" t="s">
        <v>40</v>
      </c>
    </row>
    <row r="359" spans="2:33" x14ac:dyDescent="0.25">
      <c r="B359">
        <v>119</v>
      </c>
      <c r="C359">
        <v>1</v>
      </c>
      <c r="E359" t="s">
        <v>40</v>
      </c>
      <c r="F359" t="s">
        <v>345</v>
      </c>
      <c r="H359" t="s">
        <v>332</v>
      </c>
      <c r="K359">
        <v>18</v>
      </c>
      <c r="AD359">
        <f>(I359*72+J359*24+K359)/18+(L359*72+M359*24+N359)/18/$AC$3</f>
        <v>1</v>
      </c>
      <c r="AE359" s="4" t="s">
        <v>42</v>
      </c>
    </row>
    <row r="360" spans="2:33" x14ac:dyDescent="0.25">
      <c r="B360">
        <v>119</v>
      </c>
      <c r="C360">
        <v>1</v>
      </c>
      <c r="E360" t="s">
        <v>40</v>
      </c>
      <c r="F360" t="s">
        <v>287</v>
      </c>
      <c r="O360">
        <v>24</v>
      </c>
      <c r="Q360">
        <v>12</v>
      </c>
    </row>
    <row r="361" spans="2:33" x14ac:dyDescent="0.25">
      <c r="B361">
        <v>119</v>
      </c>
      <c r="C361">
        <v>2</v>
      </c>
      <c r="E361" t="s">
        <v>40</v>
      </c>
      <c r="F361" t="s">
        <v>295</v>
      </c>
      <c r="P361">
        <v>12</v>
      </c>
      <c r="Q361">
        <v>1</v>
      </c>
      <c r="R361" t="s">
        <v>0</v>
      </c>
      <c r="S361" t="s">
        <v>0</v>
      </c>
    </row>
    <row r="362" spans="2:33" x14ac:dyDescent="0.25">
      <c r="B362">
        <v>119</v>
      </c>
      <c r="C362">
        <v>2</v>
      </c>
      <c r="E362" t="s">
        <v>40</v>
      </c>
      <c r="F362" t="s">
        <v>294</v>
      </c>
      <c r="T362">
        <v>11</v>
      </c>
    </row>
    <row r="363" spans="2:33" x14ac:dyDescent="0.25">
      <c r="B363">
        <v>119</v>
      </c>
      <c r="C363">
        <v>2</v>
      </c>
      <c r="E363" t="s">
        <v>40</v>
      </c>
      <c r="F363" t="s">
        <v>296</v>
      </c>
      <c r="U363">
        <v>1.5</v>
      </c>
      <c r="V363">
        <v>0.5</v>
      </c>
    </row>
    <row r="364" spans="2:33" x14ac:dyDescent="0.25">
      <c r="B364">
        <v>119</v>
      </c>
      <c r="C364">
        <v>2</v>
      </c>
      <c r="E364" t="s">
        <v>40</v>
      </c>
      <c r="F364" t="s">
        <v>297</v>
      </c>
      <c r="X364">
        <v>4</v>
      </c>
    </row>
    <row r="365" spans="2:33" x14ac:dyDescent="0.25">
      <c r="B365">
        <v>119</v>
      </c>
      <c r="C365">
        <v>2</v>
      </c>
      <c r="E365" t="s">
        <v>257</v>
      </c>
      <c r="G365" t="s">
        <v>48</v>
      </c>
      <c r="H365" t="s">
        <v>258</v>
      </c>
      <c r="I365">
        <v>2</v>
      </c>
      <c r="AD365">
        <f>(I365*72+J365*24+K365)/18+(L365*72+M365*24+N365)/18/$AC$3</f>
        <v>8</v>
      </c>
      <c r="AF365">
        <v>28</v>
      </c>
      <c r="AG365" t="s">
        <v>257</v>
      </c>
    </row>
    <row r="366" spans="2:33" x14ac:dyDescent="0.25">
      <c r="B366">
        <v>119</v>
      </c>
      <c r="C366">
        <v>2</v>
      </c>
      <c r="E366" t="s">
        <v>257</v>
      </c>
      <c r="G366" t="s">
        <v>48</v>
      </c>
      <c r="H366" t="s">
        <v>259</v>
      </c>
      <c r="J366">
        <v>2.5</v>
      </c>
      <c r="K366">
        <v>3</v>
      </c>
      <c r="AD366">
        <f>(I366*72+J366*24+K366)/18+(L366*72+M366*24+N366)/18/$AC$3</f>
        <v>3.5</v>
      </c>
      <c r="AF366">
        <v>18</v>
      </c>
      <c r="AG366" t="s">
        <v>257</v>
      </c>
    </row>
    <row r="367" spans="2:33" x14ac:dyDescent="0.25">
      <c r="B367">
        <v>119</v>
      </c>
      <c r="C367">
        <v>2</v>
      </c>
      <c r="E367" t="s">
        <v>257</v>
      </c>
      <c r="H367" t="s">
        <v>260</v>
      </c>
      <c r="I367">
        <v>0.5</v>
      </c>
      <c r="AD367">
        <f>(I367*72+J367*24+K367)/18+(L367*72+M367*24+N367)/18/$AC$3</f>
        <v>2</v>
      </c>
      <c r="AF367">
        <v>65</v>
      </c>
      <c r="AG367" t="s">
        <v>257</v>
      </c>
    </row>
    <row r="368" spans="2:33" x14ac:dyDescent="0.25">
      <c r="B368">
        <v>119</v>
      </c>
      <c r="C368">
        <v>2</v>
      </c>
      <c r="E368" t="s">
        <v>257</v>
      </c>
      <c r="H368" t="s">
        <v>261</v>
      </c>
      <c r="K368">
        <v>18</v>
      </c>
      <c r="AD368">
        <f>(I368*72+J368*24+K368)/18+(L368*72+M368*24+N368)/18/$AC$3</f>
        <v>1</v>
      </c>
      <c r="AF368">
        <v>5</v>
      </c>
      <c r="AG368" t="s">
        <v>257</v>
      </c>
    </row>
    <row r="369" spans="2:33" x14ac:dyDescent="0.25">
      <c r="B369">
        <v>119</v>
      </c>
      <c r="C369">
        <v>2</v>
      </c>
      <c r="E369" t="s">
        <v>257</v>
      </c>
      <c r="H369" t="s">
        <v>262</v>
      </c>
      <c r="I369">
        <v>1</v>
      </c>
      <c r="AD369">
        <f>(I369*72+J369*24+K369)/18+(L369*72+M369*24+N369)/18/$AC$3</f>
        <v>4</v>
      </c>
      <c r="AF369">
        <v>120</v>
      </c>
      <c r="AG369" t="s">
        <v>31</v>
      </c>
    </row>
    <row r="370" spans="2:33" x14ac:dyDescent="0.25">
      <c r="B370">
        <v>119</v>
      </c>
      <c r="C370">
        <v>2</v>
      </c>
      <c r="E370" t="s">
        <v>257</v>
      </c>
      <c r="H370" t="s">
        <v>263</v>
      </c>
      <c r="J370">
        <v>2</v>
      </c>
      <c r="AD370" s="3">
        <f>(I370*72+J370*24+K370)/18+(L370*72+M370*24+N370)/18/$AC$3</f>
        <v>2.6666666666666665</v>
      </c>
      <c r="AE370" s="4" t="s">
        <v>404</v>
      </c>
      <c r="AG370" t="s">
        <v>386</v>
      </c>
    </row>
    <row r="371" spans="2:33" x14ac:dyDescent="0.25">
      <c r="B371">
        <v>119</v>
      </c>
      <c r="C371">
        <v>2</v>
      </c>
      <c r="E371" t="s">
        <v>257</v>
      </c>
      <c r="H371" t="s">
        <v>264</v>
      </c>
      <c r="K371">
        <v>18</v>
      </c>
      <c r="AD371" s="3">
        <f>(I371*72+J371*24+K371)/18+(L371*72+M371*24+N371)/18/$AC$3</f>
        <v>1</v>
      </c>
      <c r="AE371" s="4" t="s">
        <v>42</v>
      </c>
    </row>
    <row r="372" spans="2:33" x14ac:dyDescent="0.25">
      <c r="B372">
        <v>119</v>
      </c>
      <c r="C372">
        <v>2</v>
      </c>
      <c r="E372" t="s">
        <v>257</v>
      </c>
      <c r="H372" t="s">
        <v>265</v>
      </c>
      <c r="K372">
        <v>6</v>
      </c>
      <c r="AD372" s="3">
        <f>(I372*72+J372*24+K372)/18+(L372*72+M372*24+N372)/18/$AC$3</f>
        <v>0.33333333333333331</v>
      </c>
    </row>
    <row r="373" spans="2:33" x14ac:dyDescent="0.25">
      <c r="B373">
        <v>120</v>
      </c>
      <c r="C373">
        <v>1</v>
      </c>
      <c r="E373" t="s">
        <v>257</v>
      </c>
      <c r="G373" t="s">
        <v>48</v>
      </c>
      <c r="H373" t="s">
        <v>266</v>
      </c>
      <c r="J373">
        <v>2</v>
      </c>
      <c r="K373">
        <v>4</v>
      </c>
      <c r="AD373" s="3">
        <f>(I373*72+J373*24+K373)/18+(L373*72+M373*24+N373)/18/$AC$3</f>
        <v>2.8888888888888888</v>
      </c>
      <c r="AF373">
        <v>27</v>
      </c>
      <c r="AG373" t="s">
        <v>257</v>
      </c>
    </row>
    <row r="374" spans="2:33" x14ac:dyDescent="0.25">
      <c r="B374">
        <v>120</v>
      </c>
      <c r="C374">
        <v>1</v>
      </c>
      <c r="E374" t="s">
        <v>257</v>
      </c>
      <c r="F374" t="s">
        <v>287</v>
      </c>
      <c r="O374">
        <v>34</v>
      </c>
      <c r="Q374">
        <v>17</v>
      </c>
    </row>
    <row r="375" spans="2:33" x14ac:dyDescent="0.25">
      <c r="B375">
        <v>120</v>
      </c>
      <c r="C375">
        <v>1</v>
      </c>
      <c r="E375" t="s">
        <v>257</v>
      </c>
      <c r="F375" t="s">
        <v>295</v>
      </c>
      <c r="P375">
        <v>0</v>
      </c>
      <c r="R375" t="s">
        <v>0</v>
      </c>
      <c r="S375" t="s">
        <v>0</v>
      </c>
      <c r="AB375" t="s">
        <v>304</v>
      </c>
    </row>
    <row r="376" spans="2:33" x14ac:dyDescent="0.25">
      <c r="B376">
        <v>120</v>
      </c>
      <c r="C376">
        <v>1</v>
      </c>
      <c r="E376" t="s">
        <v>257</v>
      </c>
      <c r="F376" t="s">
        <v>294</v>
      </c>
      <c r="T376">
        <v>38</v>
      </c>
    </row>
    <row r="377" spans="2:33" x14ac:dyDescent="0.25">
      <c r="B377">
        <v>120</v>
      </c>
      <c r="C377">
        <v>1</v>
      </c>
      <c r="E377" t="s">
        <v>257</v>
      </c>
      <c r="F377" t="s">
        <v>296</v>
      </c>
      <c r="U377">
        <v>2</v>
      </c>
    </row>
    <row r="378" spans="2:33" x14ac:dyDescent="0.25">
      <c r="B378">
        <v>120</v>
      </c>
      <c r="C378">
        <v>1</v>
      </c>
      <c r="E378" t="s">
        <v>257</v>
      </c>
      <c r="F378" t="s">
        <v>297</v>
      </c>
      <c r="X378">
        <v>2</v>
      </c>
    </row>
    <row r="379" spans="2:33" x14ac:dyDescent="0.25">
      <c r="B379">
        <v>120</v>
      </c>
      <c r="C379">
        <v>1</v>
      </c>
      <c r="E379" t="s">
        <v>31</v>
      </c>
      <c r="G379" t="s">
        <v>48</v>
      </c>
      <c r="H379" t="s">
        <v>346</v>
      </c>
      <c r="I379">
        <v>1</v>
      </c>
      <c r="K379">
        <v>18</v>
      </c>
      <c r="AD379">
        <f>(I379*72+J379*24+K379)/18+(L379*72+M379*24+N379)/18/$AC$3</f>
        <v>5</v>
      </c>
      <c r="AE379" s="4" t="s">
        <v>398</v>
      </c>
      <c r="AF379">
        <v>67</v>
      </c>
      <c r="AG379" t="s">
        <v>31</v>
      </c>
    </row>
    <row r="380" spans="2:33" x14ac:dyDescent="0.25">
      <c r="B380">
        <v>120</v>
      </c>
      <c r="C380">
        <v>1</v>
      </c>
      <c r="E380" t="s">
        <v>31</v>
      </c>
      <c r="H380" t="s">
        <v>267</v>
      </c>
      <c r="J380">
        <v>2</v>
      </c>
      <c r="K380">
        <v>6</v>
      </c>
      <c r="AD380">
        <f>(I380*72+J380*24+K380)/18+(L380*72+M380*24+N380)/18/$AC$3</f>
        <v>3</v>
      </c>
      <c r="AF380">
        <v>68</v>
      </c>
      <c r="AG380" t="s">
        <v>31</v>
      </c>
    </row>
    <row r="381" spans="2:33" x14ac:dyDescent="0.25">
      <c r="B381">
        <v>120</v>
      </c>
      <c r="C381">
        <v>1</v>
      </c>
      <c r="E381" t="s">
        <v>31</v>
      </c>
      <c r="H381" t="s">
        <v>268</v>
      </c>
      <c r="K381">
        <v>18</v>
      </c>
      <c r="AD381">
        <f>(I381*72+J381*24+K381)/18+(L381*72+M381*24+N381)/18/$AC$3</f>
        <v>1</v>
      </c>
      <c r="AF381">
        <v>76</v>
      </c>
      <c r="AG381" t="s">
        <v>31</v>
      </c>
    </row>
    <row r="382" spans="2:33" x14ac:dyDescent="0.25">
      <c r="B382">
        <v>120</v>
      </c>
      <c r="C382">
        <v>1</v>
      </c>
      <c r="E382" t="s">
        <v>31</v>
      </c>
      <c r="H382" t="s">
        <v>37</v>
      </c>
      <c r="K382">
        <v>18</v>
      </c>
      <c r="AD382">
        <f>(I382*72+J382*24+K382)/18+(L382*72+M382*24+N382)/18/$AC$3</f>
        <v>1</v>
      </c>
      <c r="AF382">
        <v>78</v>
      </c>
      <c r="AG382" t="s">
        <v>31</v>
      </c>
    </row>
    <row r="383" spans="2:33" x14ac:dyDescent="0.25">
      <c r="B383">
        <v>120</v>
      </c>
      <c r="C383">
        <v>1</v>
      </c>
      <c r="E383" t="s">
        <v>31</v>
      </c>
      <c r="H383" t="s">
        <v>269</v>
      </c>
      <c r="K383">
        <v>18</v>
      </c>
      <c r="AD383">
        <f>(I383*72+J383*24+K383)/18+(L383*72+M383*24+N383)/18/$AC$3</f>
        <v>1</v>
      </c>
      <c r="AE383" s="4" t="s">
        <v>387</v>
      </c>
      <c r="AF383">
        <v>82</v>
      </c>
      <c r="AG383" t="s">
        <v>31</v>
      </c>
    </row>
    <row r="384" spans="2:33" x14ac:dyDescent="0.25">
      <c r="B384">
        <v>120</v>
      </c>
      <c r="C384">
        <v>2</v>
      </c>
      <c r="E384" t="s">
        <v>31</v>
      </c>
      <c r="G384" t="s">
        <v>48</v>
      </c>
      <c r="H384" t="s">
        <v>270</v>
      </c>
      <c r="I384">
        <v>1</v>
      </c>
      <c r="K384">
        <v>18</v>
      </c>
      <c r="AD384">
        <f>(I384*72+J384*24+K384)/18+(L384*72+M384*24+N384)/18/$AC$3</f>
        <v>5</v>
      </c>
      <c r="AF384">
        <v>85</v>
      </c>
      <c r="AG384" t="s">
        <v>31</v>
      </c>
    </row>
    <row r="385" spans="2:34" x14ac:dyDescent="0.25">
      <c r="B385">
        <v>120</v>
      </c>
      <c r="C385">
        <v>2</v>
      </c>
      <c r="E385" t="s">
        <v>31</v>
      </c>
      <c r="G385" t="s">
        <v>48</v>
      </c>
      <c r="H385" t="s">
        <v>347</v>
      </c>
      <c r="I385">
        <v>0.5</v>
      </c>
      <c r="K385">
        <v>9</v>
      </c>
      <c r="AD385">
        <f>(I385*72+J385*24+K385)/18+(L385*72+M385*24+N385)/18/$AC$3</f>
        <v>2.5</v>
      </c>
      <c r="AE385" s="4" t="s">
        <v>42</v>
      </c>
    </row>
    <row r="386" spans="2:34" x14ac:dyDescent="0.25">
      <c r="B386">
        <v>120</v>
      </c>
      <c r="C386">
        <v>2</v>
      </c>
      <c r="E386" t="s">
        <v>31</v>
      </c>
      <c r="H386" t="s">
        <v>271</v>
      </c>
      <c r="I386">
        <v>1</v>
      </c>
      <c r="K386">
        <v>9</v>
      </c>
      <c r="AD386">
        <f>(I386*72+J386*24+K386)/18+(L386*72+M386*24+N386)/18/$AC$3</f>
        <v>4.5</v>
      </c>
      <c r="AF386">
        <v>167</v>
      </c>
      <c r="AG386" t="s">
        <v>242</v>
      </c>
    </row>
    <row r="387" spans="2:34" x14ac:dyDescent="0.25">
      <c r="B387">
        <v>120</v>
      </c>
      <c r="C387">
        <v>2</v>
      </c>
      <c r="E387" t="s">
        <v>31</v>
      </c>
      <c r="H387" t="s">
        <v>272</v>
      </c>
      <c r="I387">
        <v>0.5</v>
      </c>
      <c r="K387">
        <v>9</v>
      </c>
      <c r="AD387">
        <f>(I387*72+J387*24+K387)/18+(L387*72+M387*24+N387)/18/$AC$3</f>
        <v>2.5</v>
      </c>
      <c r="AE387" s="4" t="s">
        <v>42</v>
      </c>
    </row>
    <row r="388" spans="2:34" x14ac:dyDescent="0.25">
      <c r="B388">
        <v>120</v>
      </c>
      <c r="C388">
        <v>2</v>
      </c>
      <c r="E388" t="s">
        <v>31</v>
      </c>
      <c r="G388" t="s">
        <v>48</v>
      </c>
      <c r="H388" t="s">
        <v>273</v>
      </c>
      <c r="J388">
        <v>2</v>
      </c>
      <c r="K388">
        <v>6</v>
      </c>
      <c r="AD388">
        <f>(I388*72+J388*24+K388)/18+(L388*72+M388*24+N388)/18/$AC$3</f>
        <v>3</v>
      </c>
      <c r="AE388" s="4" t="s">
        <v>42</v>
      </c>
    </row>
    <row r="389" spans="2:34" x14ac:dyDescent="0.25">
      <c r="B389">
        <v>120</v>
      </c>
      <c r="C389">
        <v>2</v>
      </c>
      <c r="E389" t="s">
        <v>31</v>
      </c>
      <c r="G389" t="s">
        <v>48</v>
      </c>
      <c r="H389" t="s">
        <v>274</v>
      </c>
      <c r="I389">
        <v>1</v>
      </c>
      <c r="AD389">
        <f>(I389*72+J389*24+K389)/18+(L389*72+M389*24+N389)/18/$AC$3</f>
        <v>4</v>
      </c>
      <c r="AF389">
        <v>107</v>
      </c>
      <c r="AG389" t="s">
        <v>31</v>
      </c>
    </row>
    <row r="390" spans="2:34" x14ac:dyDescent="0.25">
      <c r="B390">
        <v>120</v>
      </c>
      <c r="C390">
        <v>2</v>
      </c>
      <c r="E390" t="s">
        <v>31</v>
      </c>
      <c r="H390" t="s">
        <v>275</v>
      </c>
      <c r="J390">
        <v>2</v>
      </c>
      <c r="K390">
        <v>6</v>
      </c>
      <c r="AD390">
        <f>(I390*72+J390*24+K390)/18+(L390*72+M390*24+N390)/18/$AC$3</f>
        <v>3</v>
      </c>
      <c r="AF390">
        <v>64</v>
      </c>
      <c r="AG390" t="s">
        <v>257</v>
      </c>
    </row>
    <row r="391" spans="2:34" x14ac:dyDescent="0.25">
      <c r="B391">
        <v>120</v>
      </c>
      <c r="C391">
        <v>2</v>
      </c>
      <c r="E391" t="s">
        <v>31</v>
      </c>
      <c r="H391" t="s">
        <v>348</v>
      </c>
      <c r="I391">
        <v>0.5</v>
      </c>
      <c r="AD391">
        <f>(I391*72+J391*24+K391)/18+(L391*72+M391*24+N391)/18/$AC$3</f>
        <v>2</v>
      </c>
      <c r="AF391">
        <v>8</v>
      </c>
      <c r="AG391" t="s">
        <v>257</v>
      </c>
    </row>
    <row r="392" spans="2:34" x14ac:dyDescent="0.25">
      <c r="B392">
        <v>120</v>
      </c>
      <c r="C392">
        <v>2</v>
      </c>
      <c r="E392" t="s">
        <v>31</v>
      </c>
      <c r="G392" t="s">
        <v>48</v>
      </c>
      <c r="H392" t="s">
        <v>175</v>
      </c>
      <c r="I392">
        <v>3</v>
      </c>
      <c r="AD392">
        <f>(I392*72+J392*24+K392)/18+(L392*72+M392*24+N392)/18/$AC$3</f>
        <v>12</v>
      </c>
      <c r="AF392">
        <v>81</v>
      </c>
      <c r="AG392" t="s">
        <v>31</v>
      </c>
    </row>
    <row r="393" spans="2:34" x14ac:dyDescent="0.25">
      <c r="B393">
        <v>120</v>
      </c>
      <c r="C393">
        <v>2</v>
      </c>
      <c r="E393" t="s">
        <v>31</v>
      </c>
      <c r="G393" t="s">
        <v>48</v>
      </c>
      <c r="H393" t="s">
        <v>166</v>
      </c>
      <c r="I393">
        <v>2</v>
      </c>
      <c r="AD393">
        <f>(I393*72+J393*24+K393)/18+(L393*72+M393*24+N393)/18/$AC$3</f>
        <v>8</v>
      </c>
      <c r="AF393">
        <v>120</v>
      </c>
      <c r="AG393" t="s">
        <v>31</v>
      </c>
    </row>
    <row r="394" spans="2:34" x14ac:dyDescent="0.25">
      <c r="B394">
        <v>120</v>
      </c>
      <c r="C394">
        <v>2</v>
      </c>
      <c r="E394" t="s">
        <v>31</v>
      </c>
      <c r="H394" t="s">
        <v>276</v>
      </c>
      <c r="K394">
        <v>18</v>
      </c>
      <c r="AD394">
        <f>(I394*72+J394*24+K394)/18+(L394*72+M394*24+N394)/18/$AC$3</f>
        <v>1</v>
      </c>
      <c r="AE394" s="4" t="s">
        <v>42</v>
      </c>
      <c r="AH394" t="s">
        <v>399</v>
      </c>
    </row>
    <row r="395" spans="2:34" x14ac:dyDescent="0.25">
      <c r="B395">
        <v>120</v>
      </c>
      <c r="C395">
        <v>2</v>
      </c>
      <c r="E395" t="s">
        <v>31</v>
      </c>
      <c r="H395" t="s">
        <v>230</v>
      </c>
      <c r="K395">
        <v>9</v>
      </c>
      <c r="AD395">
        <f>(I395*72+J395*24+K395)/18+(L395*72+M395*24+N395)/18/$AC$3</f>
        <v>0.5</v>
      </c>
      <c r="AF395">
        <v>98</v>
      </c>
      <c r="AG395" t="s">
        <v>31</v>
      </c>
    </row>
    <row r="396" spans="2:34" x14ac:dyDescent="0.25">
      <c r="B396">
        <v>120</v>
      </c>
      <c r="C396">
        <v>2</v>
      </c>
      <c r="E396" t="s">
        <v>31</v>
      </c>
      <c r="G396" t="s">
        <v>48</v>
      </c>
      <c r="H396" t="s">
        <v>388</v>
      </c>
      <c r="I396">
        <v>0.5</v>
      </c>
      <c r="AD396">
        <f>(I396*72+J396*24+K396)/18+(L396*72+M396*24+N396)/18/$AC$3</f>
        <v>2</v>
      </c>
      <c r="AF396">
        <v>161</v>
      </c>
      <c r="AG396" t="s">
        <v>242</v>
      </c>
    </row>
    <row r="397" spans="2:34" x14ac:dyDescent="0.25">
      <c r="B397">
        <v>120</v>
      </c>
      <c r="C397">
        <v>2</v>
      </c>
      <c r="E397" t="s">
        <v>31</v>
      </c>
      <c r="G397" t="s">
        <v>48</v>
      </c>
      <c r="H397" t="s">
        <v>277</v>
      </c>
      <c r="J397">
        <v>2</v>
      </c>
      <c r="K397">
        <v>6</v>
      </c>
      <c r="AD397">
        <f>(I397*72+J397*24+K397)/18+(L397*72+M397*24+N397)/18/$AC$3</f>
        <v>3</v>
      </c>
      <c r="AF397">
        <v>42</v>
      </c>
      <c r="AG397" t="s">
        <v>242</v>
      </c>
    </row>
    <row r="398" spans="2:34" x14ac:dyDescent="0.25">
      <c r="B398">
        <v>120</v>
      </c>
      <c r="C398">
        <v>2</v>
      </c>
      <c r="E398" t="s">
        <v>31</v>
      </c>
      <c r="G398" t="s">
        <v>48</v>
      </c>
      <c r="H398" t="s">
        <v>278</v>
      </c>
      <c r="I398">
        <v>1.5</v>
      </c>
      <c r="AD398">
        <f>(I398*72+J398*24+K398)/18+(L398*72+M398*24+N398)/18/$AC$3</f>
        <v>6</v>
      </c>
      <c r="AF398">
        <v>163</v>
      </c>
      <c r="AG398" t="s">
        <v>242</v>
      </c>
    </row>
    <row r="399" spans="2:34" x14ac:dyDescent="0.25">
      <c r="B399">
        <v>120</v>
      </c>
      <c r="C399">
        <v>2</v>
      </c>
      <c r="E399" t="s">
        <v>31</v>
      </c>
      <c r="H399" t="s">
        <v>279</v>
      </c>
      <c r="K399">
        <v>9</v>
      </c>
      <c r="AD399">
        <f>(I399*72+J399*24+K399)/18+(L399*72+M399*24+N399)/18/$AC$3</f>
        <v>0.5</v>
      </c>
      <c r="AF399">
        <v>164</v>
      </c>
      <c r="AG399" t="s">
        <v>242</v>
      </c>
    </row>
    <row r="400" spans="2:34" x14ac:dyDescent="0.25">
      <c r="B400">
        <v>120</v>
      </c>
      <c r="C400">
        <v>2</v>
      </c>
      <c r="E400" t="s">
        <v>31</v>
      </c>
      <c r="H400" t="s">
        <v>280</v>
      </c>
      <c r="J400">
        <v>2</v>
      </c>
      <c r="K400">
        <v>6</v>
      </c>
      <c r="AD400">
        <f>(I400*72+J400*24+K400)/18+(L400*72+M400*24+N400)/18/$AC$3</f>
        <v>3</v>
      </c>
      <c r="AF400">
        <v>170</v>
      </c>
      <c r="AG400" t="s">
        <v>242</v>
      </c>
    </row>
    <row r="401" spans="2:33" x14ac:dyDescent="0.25">
      <c r="B401">
        <v>121</v>
      </c>
      <c r="C401">
        <v>1</v>
      </c>
      <c r="E401" t="s">
        <v>31</v>
      </c>
      <c r="H401" t="s">
        <v>281</v>
      </c>
      <c r="J401">
        <v>1</v>
      </c>
      <c r="K401">
        <v>3</v>
      </c>
      <c r="AD401">
        <f>(I401*72+J401*24+K401)/18+(L401*72+M401*24+N401)/18/$AC$3</f>
        <v>1.5</v>
      </c>
      <c r="AF401">
        <v>4</v>
      </c>
      <c r="AG401" t="s">
        <v>30</v>
      </c>
    </row>
    <row r="402" spans="2:33" x14ac:dyDescent="0.25">
      <c r="B402">
        <v>121</v>
      </c>
      <c r="C402">
        <v>1</v>
      </c>
      <c r="E402" t="s">
        <v>31</v>
      </c>
      <c r="H402" t="s">
        <v>222</v>
      </c>
      <c r="K402">
        <v>18</v>
      </c>
      <c r="AD402">
        <f>(I402*72+J402*24+K402)/18+(L402*72+M402*24+N402)/18/$AC$3</f>
        <v>1</v>
      </c>
      <c r="AF402">
        <v>25</v>
      </c>
      <c r="AG402" t="s">
        <v>30</v>
      </c>
    </row>
    <row r="403" spans="2:33" x14ac:dyDescent="0.25">
      <c r="B403">
        <v>121</v>
      </c>
      <c r="C403">
        <v>1</v>
      </c>
      <c r="E403" t="s">
        <v>31</v>
      </c>
      <c r="H403" t="s">
        <v>4</v>
      </c>
      <c r="J403">
        <v>2</v>
      </c>
      <c r="K403">
        <v>6</v>
      </c>
      <c r="AD403">
        <f>(I403*72+J403*24+K403)/18+(L403*72+M403*24+N403)/18/$AC$3</f>
        <v>3</v>
      </c>
      <c r="AE403" s="4" t="s">
        <v>42</v>
      </c>
    </row>
    <row r="404" spans="2:33" x14ac:dyDescent="0.25">
      <c r="B404">
        <v>121</v>
      </c>
      <c r="C404">
        <v>1</v>
      </c>
      <c r="E404" t="s">
        <v>31</v>
      </c>
      <c r="H404" t="s">
        <v>282</v>
      </c>
      <c r="K404">
        <v>18</v>
      </c>
      <c r="AD404">
        <f>(I404*72+J404*24+K404)/18+(L404*72+M404*24+N404)/18/$AC$3</f>
        <v>1</v>
      </c>
      <c r="AF404">
        <v>22</v>
      </c>
      <c r="AG404" t="s">
        <v>30</v>
      </c>
    </row>
    <row r="405" spans="2:33" x14ac:dyDescent="0.25">
      <c r="B405">
        <v>121</v>
      </c>
      <c r="C405">
        <v>1</v>
      </c>
      <c r="E405" t="s">
        <v>31</v>
      </c>
      <c r="H405" t="s">
        <v>37</v>
      </c>
      <c r="K405">
        <v>18</v>
      </c>
      <c r="AD405">
        <f>(I405*72+J405*24+K405)/18+(L405*72+M405*24+N405)/18/$AC$3</f>
        <v>1</v>
      </c>
      <c r="AE405" s="4" t="s">
        <v>42</v>
      </c>
    </row>
    <row r="406" spans="2:33" x14ac:dyDescent="0.25">
      <c r="B406">
        <v>121</v>
      </c>
      <c r="C406">
        <v>1</v>
      </c>
      <c r="E406" t="s">
        <v>31</v>
      </c>
      <c r="H406" t="s">
        <v>283</v>
      </c>
      <c r="I406">
        <v>0.5</v>
      </c>
      <c r="AD406">
        <f>(I406*72+J406*24+K406)/18+(L406*72+M406*24+N406)/18/$AC$3</f>
        <v>2</v>
      </c>
      <c r="AF406">
        <v>22</v>
      </c>
      <c r="AG406" t="s">
        <v>1</v>
      </c>
    </row>
    <row r="407" spans="2:33" x14ac:dyDescent="0.25">
      <c r="B407">
        <v>121</v>
      </c>
      <c r="C407">
        <v>1</v>
      </c>
      <c r="E407" t="s">
        <v>31</v>
      </c>
      <c r="F407" t="s">
        <v>287</v>
      </c>
      <c r="O407">
        <v>18</v>
      </c>
      <c r="Q407">
        <v>9</v>
      </c>
    </row>
    <row r="408" spans="2:33" x14ac:dyDescent="0.25">
      <c r="B408">
        <v>121</v>
      </c>
      <c r="C408">
        <v>1</v>
      </c>
      <c r="E408" t="s">
        <v>31</v>
      </c>
      <c r="F408" t="s">
        <v>294</v>
      </c>
      <c r="T408">
        <v>14</v>
      </c>
    </row>
    <row r="409" spans="2:33" x14ac:dyDescent="0.25">
      <c r="B409">
        <v>121</v>
      </c>
      <c r="C409">
        <v>1</v>
      </c>
      <c r="E409" t="s">
        <v>31</v>
      </c>
      <c r="F409" t="s">
        <v>296</v>
      </c>
      <c r="U409">
        <v>3</v>
      </c>
    </row>
    <row r="410" spans="2:33" x14ac:dyDescent="0.25">
      <c r="B410">
        <v>121</v>
      </c>
      <c r="C410">
        <v>1</v>
      </c>
      <c r="E410" t="s">
        <v>31</v>
      </c>
      <c r="F410" t="s">
        <v>297</v>
      </c>
      <c r="X410">
        <v>2.5</v>
      </c>
    </row>
  </sheetData>
  <hyperlinks>
    <hyperlink ref="A2" r:id="rId1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kyrkjegods</vt:lpstr>
    </vt:vector>
  </TitlesOfParts>
  <Company>Fakultet for Ingeniørvitenskap og Teknologi, NTNU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Ivar Ståle Ertesvåg</dc:creator>
  <cp:lastModifiedBy>Ivar Ståle Ertesvåg</cp:lastModifiedBy>
  <dcterms:created xsi:type="dcterms:W3CDTF">2013-11-11T18:20:25Z</dcterms:created>
  <dcterms:modified xsi:type="dcterms:W3CDTF">2014-01-13T18:54:30Z</dcterms:modified>
</cp:coreProperties>
</file>